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van Silva\Documents\Business\taxme\Website\templates\active\xlsx\"/>
    </mc:Choice>
  </mc:AlternateContent>
  <bookViews>
    <workbookView xWindow="0" yWindow="0" windowWidth="20520" windowHeight="10035"/>
  </bookViews>
  <sheets>
    <sheet name="1099NEC" sheetId="1" r:id="rId1"/>
  </sheets>
  <definedNames>
    <definedName name="PAYEE">'1099NEC'!$A$16:$J$315</definedName>
    <definedName name="PAYER">'1099NEC'!$A$12:$J$12</definedName>
    <definedName name="_xlnm.Print_Titles" localSheetId="0">'1099NEC'!$10:$15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4" i="1" l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F6" i="1" l="1"/>
  <c r="F5" i="1" l="1"/>
  <c r="F4" i="1"/>
  <c r="D7" i="1" l="1"/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M16" i="1" s="1"/>
  <c r="B14" i="1" s="1"/>
  <c r="K16" i="1"/>
  <c r="L12" i="1"/>
  <c r="M12" i="1" s="1"/>
  <c r="B10" i="1" s="1"/>
  <c r="K12" i="1"/>
  <c r="D6" i="1" l="1"/>
  <c r="B6" i="1" l="1"/>
  <c r="D5" i="1" l="1"/>
  <c r="D4" i="1" l="1"/>
  <c r="G14" i="1" l="1"/>
  <c r="B4" i="1"/>
  <c r="B5" i="1"/>
  <c r="B7" i="1"/>
  <c r="B8" i="1" s="1"/>
</calcChain>
</file>

<file path=xl/sharedStrings.xml><?xml version="1.0" encoding="utf-8"?>
<sst xmlns="http://schemas.openxmlformats.org/spreadsheetml/2006/main" count="40" uniqueCount="32">
  <si>
    <t>NAME</t>
  </si>
  <si>
    <t>TAX ID</t>
  </si>
  <si>
    <t>ADDRESS</t>
  </si>
  <si>
    <t>CITY</t>
  </si>
  <si>
    <t>STATE</t>
  </si>
  <si>
    <t>ZIP</t>
  </si>
  <si>
    <t>PAYER</t>
  </si>
  <si>
    <t>CORRECTION?</t>
  </si>
  <si>
    <t>EMAIL</t>
  </si>
  <si>
    <t>AMOUNT</t>
  </si>
  <si>
    <t>AUTHORIZED BY</t>
  </si>
  <si>
    <t>TITLE</t>
  </si>
  <si>
    <t>LAST FILING?</t>
  </si>
  <si>
    <t>PAYEES</t>
  </si>
  <si>
    <t>PHONE</t>
  </si>
  <si>
    <t>TAX ME LLC</t>
  </si>
  <si>
    <t>TOTAL NUMBER OF FORMS</t>
  </si>
  <si>
    <t>YOUR COST</t>
  </si>
  <si>
    <t>VALIDATE TEMPLATE</t>
  </si>
  <si>
    <t>PAYER NAME</t>
  </si>
  <si>
    <t>TAYER TIN</t>
  </si>
  <si>
    <t>DENOTES REQUIRED FIELDS</t>
  </si>
  <si>
    <t>TOTAL AMOUNT REPORTED</t>
  </si>
  <si>
    <t>CLICK HERE FOR INSTRUCTIONS</t>
  </si>
  <si>
    <t>INFORMATION RETURNS FORMS 1096 &amp; 1099-NEC DUE JANUARY 31</t>
  </si>
  <si>
    <r>
      <t xml:space="preserve">CLICK ANY </t>
    </r>
    <r>
      <rPr>
        <b/>
        <u/>
        <sz val="10"/>
        <color theme="8"/>
        <rFont val="Calibri"/>
        <family val="2"/>
        <scheme val="minor"/>
      </rPr>
      <t>BLUE</t>
    </r>
    <r>
      <rPr>
        <sz val="10"/>
        <rFont val="Calibri"/>
        <family val="2"/>
        <scheme val="minor"/>
      </rPr>
      <t xml:space="preserve"> LINK FOR DETAIL INSTRUCTIONS</t>
    </r>
  </si>
  <si>
    <t>Invalid Tax ID format</t>
  </si>
  <si>
    <t>Duplicate name found</t>
  </si>
  <si>
    <t>TOTALS &gt;&gt;</t>
  </si>
  <si>
    <t>state must be 2 letter code</t>
  </si>
  <si>
    <t>zip code must be 5 digits</t>
  </si>
  <si>
    <t>missing employer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</si>
</sst>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[&lt;=9999999]###\-####;\(###\)\ ###\-####"/>
  </numFmts>
  <fonts count="17" x14ac:knownFonts="1"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8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0" xfId="0" applyFont="1"/>
    <xf numFmtId="0" fontId="1" fillId="0" borderId="0" xfId="0" applyFont="1" applyProtection="1"/>
    <xf numFmtId="0" fontId="1" fillId="2" borderId="5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0" fontId="11" fillId="0" borderId="3" xfId="0" applyFont="1" applyBorder="1" applyAlignment="1"/>
    <xf numFmtId="0" fontId="1" fillId="3" borderId="5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/>
    <xf numFmtId="2" fontId="1" fillId="0" borderId="0" xfId="0" applyNumberFormat="1" applyFont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6" fillId="0" borderId="3" xfId="1" applyFont="1" applyBorder="1" applyAlignment="1">
      <alignment horizontal="center"/>
    </xf>
    <xf numFmtId="0" fontId="6" fillId="0" borderId="1" xfId="1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right"/>
      <protection locked="0"/>
    </xf>
    <xf numFmtId="49" fontId="1" fillId="3" borderId="5" xfId="0" applyNumberFormat="1" applyFont="1" applyFill="1" applyBorder="1" applyAlignment="1" applyProtection="1">
      <alignment horizontal="right"/>
      <protection locked="0"/>
    </xf>
    <xf numFmtId="0" fontId="12" fillId="0" borderId="3" xfId="0" applyFont="1" applyBorder="1" applyAlignment="1" applyProtection="1">
      <protection hidden="1"/>
    </xf>
    <xf numFmtId="0" fontId="4" fillId="0" borderId="0" xfId="0" applyFont="1" applyProtection="1"/>
    <xf numFmtId="0" fontId="1" fillId="0" borderId="0" xfId="0" applyFont="1" applyAlignment="1" applyProtection="1">
      <alignment horizontal="center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165" fontId="1" fillId="3" borderId="5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4" xfId="0" applyFont="1" applyBorder="1" applyAlignment="1">
      <alignment horizontal="center"/>
    </xf>
    <xf numFmtId="43" fontId="16" fillId="0" borderId="3" xfId="0" applyNumberFormat="1" applyFont="1" applyBorder="1" applyAlignment="1" applyProtection="1">
      <alignment horizontal="center" vertical="center"/>
      <protection hidden="1"/>
    </xf>
    <xf numFmtId="43" fontId="8" fillId="0" borderId="3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>
      <alignment horizontal="right"/>
    </xf>
    <xf numFmtId="0" fontId="8" fillId="0" borderId="0" xfId="2" applyNumberFormat="1" applyFont="1" applyBorder="1" applyAlignment="1">
      <alignment horizontal="right"/>
    </xf>
    <xf numFmtId="0" fontId="8" fillId="0" borderId="0" xfId="2" applyNumberFormat="1" applyFont="1" applyBorder="1" applyAlignment="1"/>
    <xf numFmtId="0" fontId="8" fillId="0" borderId="0" xfId="3" applyNumberFormat="1" applyFont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0" xfId="1" applyFont="1" applyBorder="1" applyAlignment="1">
      <alignment horizontal="center" vertic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5">
    <dxf>
      <fill>
        <patternFill>
          <bgColor rgb="FFFFFF99"/>
        </patternFill>
      </fill>
    </dxf>
    <dxf>
      <font>
        <strike val="0"/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563C1"/>
      <color rgb="FFFFFF99"/>
      <color rgb="FFFF9393"/>
      <color rgb="FFFF8700"/>
      <color rgb="FF616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x-me.com/p_inst_1099.php" TargetMode="External"/><Relationship Id="rId13" Type="http://schemas.openxmlformats.org/officeDocument/2006/relationships/hyperlink" Target="https://tax-me.com/p_inst_1099.php" TargetMode="External"/><Relationship Id="rId18" Type="http://schemas.openxmlformats.org/officeDocument/2006/relationships/hyperlink" Target="https://tax-me.com/p_inst_1099.php" TargetMode="External"/><Relationship Id="rId3" Type="http://schemas.openxmlformats.org/officeDocument/2006/relationships/hyperlink" Target="https://tax-me.com/p_inst_1099.php" TargetMode="External"/><Relationship Id="rId21" Type="http://schemas.openxmlformats.org/officeDocument/2006/relationships/hyperlink" Target="https://tax-me.com/p_inst_1099.php" TargetMode="External"/><Relationship Id="rId7" Type="http://schemas.openxmlformats.org/officeDocument/2006/relationships/hyperlink" Target="https://tax-me.com/p_inst_1099.php" TargetMode="External"/><Relationship Id="rId12" Type="http://schemas.openxmlformats.org/officeDocument/2006/relationships/hyperlink" Target="https://tax-me.com/p_inst_1099.php" TargetMode="External"/><Relationship Id="rId17" Type="http://schemas.openxmlformats.org/officeDocument/2006/relationships/hyperlink" Target="https://tax-me.com/p_inst_1099.php" TargetMode="External"/><Relationship Id="rId2" Type="http://schemas.openxmlformats.org/officeDocument/2006/relationships/hyperlink" Target="https://tax-me.com/p_inst_1099.php" TargetMode="External"/><Relationship Id="rId16" Type="http://schemas.openxmlformats.org/officeDocument/2006/relationships/hyperlink" Target="https://tax-me.com/p_inst_1099.php" TargetMode="External"/><Relationship Id="rId20" Type="http://schemas.openxmlformats.org/officeDocument/2006/relationships/hyperlink" Target="https://tax-me.com/p_inst_1099.php" TargetMode="External"/><Relationship Id="rId1" Type="http://schemas.openxmlformats.org/officeDocument/2006/relationships/hyperlink" Target="https://tax-me.com/p_inst_1099.php" TargetMode="External"/><Relationship Id="rId6" Type="http://schemas.openxmlformats.org/officeDocument/2006/relationships/hyperlink" Target="https://tax-me.com/p_inst_1099.php" TargetMode="External"/><Relationship Id="rId11" Type="http://schemas.openxmlformats.org/officeDocument/2006/relationships/hyperlink" Target="https://tax-me.com/p_inst_1099.php" TargetMode="External"/><Relationship Id="rId5" Type="http://schemas.openxmlformats.org/officeDocument/2006/relationships/hyperlink" Target="https://tax-me.com/p_inst_1099.php" TargetMode="External"/><Relationship Id="rId15" Type="http://schemas.openxmlformats.org/officeDocument/2006/relationships/hyperlink" Target="https://tax-me.com/p_inst_1099.php" TargetMode="External"/><Relationship Id="rId10" Type="http://schemas.openxmlformats.org/officeDocument/2006/relationships/hyperlink" Target="https://tax-me.com/p_inst_1099.php" TargetMode="External"/><Relationship Id="rId19" Type="http://schemas.openxmlformats.org/officeDocument/2006/relationships/hyperlink" Target="https://tax-me.com/p_inst_1099.php" TargetMode="External"/><Relationship Id="rId4" Type="http://schemas.openxmlformats.org/officeDocument/2006/relationships/hyperlink" Target="https://tax-me.com/p_inst_1099.php" TargetMode="External"/><Relationship Id="rId9" Type="http://schemas.openxmlformats.org/officeDocument/2006/relationships/hyperlink" Target="https://tax-me.com/p_inst_1099.php" TargetMode="External"/><Relationship Id="rId14" Type="http://schemas.openxmlformats.org/officeDocument/2006/relationships/hyperlink" Target="https://tax-me.com/p_inst_1099.php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15"/>
  <sheetViews>
    <sheetView showGridLines="0" tabSelected="1" zoomScaleNormal="100" workbookViewId="0">
      <selection activeCell="B1" sqref="B1"/>
    </sheetView>
  </sheetViews>
  <sheetFormatPr defaultColWidth="8.6640625" defaultRowHeight="12.75" x14ac:dyDescent="0.2"/>
  <cols>
    <col min="1" max="1" width="50.6640625" style="1" customWidth="1"/>
    <col min="2" max="2" width="18.1640625" style="1" customWidth="1"/>
    <col min="3" max="3" width="50.6640625" style="1" customWidth="1"/>
    <col min="4" max="4" width="21.33203125" style="1" customWidth="1"/>
    <col min="5" max="5" width="8.1640625" style="1" customWidth="1"/>
    <col min="6" max="6" width="11.6640625" style="1" customWidth="1"/>
    <col min="7" max="7" width="23.5" style="1" customWidth="1"/>
    <col min="8" max="8" width="16.33203125" style="1" customWidth="1"/>
    <col min="9" max="9" width="50.6640625" style="1" customWidth="1"/>
    <col min="10" max="10" width="22" style="1" customWidth="1"/>
    <col min="11" max="13" width="8.6640625" style="8" hidden="1" customWidth="1"/>
    <col min="14" max="14" width="8.6640625" style="1" hidden="1" customWidth="1"/>
    <col min="15" max="16384" width="8.6640625" style="1"/>
  </cols>
  <sheetData>
    <row r="1" spans="1:14" ht="21" x14ac:dyDescent="0.35">
      <c r="A1" s="15" t="s">
        <v>15</v>
      </c>
      <c r="B1" s="36">
        <v>2024</v>
      </c>
      <c r="C1" s="39"/>
      <c r="D1" s="40"/>
      <c r="E1" s="42"/>
      <c r="F1" s="42"/>
      <c r="G1" s="42"/>
      <c r="H1" s="39"/>
      <c r="I1" s="41"/>
      <c r="J1" s="35"/>
    </row>
    <row r="2" spans="1:14" x14ac:dyDescent="0.2">
      <c r="A2" s="10" t="s">
        <v>24</v>
      </c>
      <c r="F2" s="34"/>
      <c r="G2" s="34"/>
    </row>
    <row r="3" spans="1:14" x14ac:dyDescent="0.2">
      <c r="A3" s="12" t="s">
        <v>25</v>
      </c>
      <c r="E3" s="45" t="s">
        <v>23</v>
      </c>
      <c r="F3" s="45"/>
      <c r="G3" s="45"/>
      <c r="I3" s="43" t="s">
        <v>21</v>
      </c>
      <c r="J3" s="44"/>
    </row>
    <row r="4" spans="1:14" hidden="1" x14ac:dyDescent="0.2">
      <c r="A4" s="1" t="s">
        <v>18</v>
      </c>
      <c r="B4" s="11" t="str">
        <f>"TAXMEXLSXTEMPLATE"</f>
        <v>TAXMEXLSXTEMPLATE</v>
      </c>
      <c r="C4" s="1" t="s">
        <v>22</v>
      </c>
      <c r="D4" s="16">
        <f>SUM(G16:G315)</f>
        <v>0</v>
      </c>
      <c r="F4" s="2" t="str">
        <f>IF(AND(E12&lt;&gt;"",LEN(E12)&lt;&gt;2),"X","")</f>
        <v/>
      </c>
      <c r="G4" s="1" t="s">
        <v>29</v>
      </c>
    </row>
    <row r="5" spans="1:14" hidden="1" x14ac:dyDescent="0.2">
      <c r="A5" s="1" t="s">
        <v>19</v>
      </c>
      <c r="B5" s="11" t="str">
        <f>IF(A12="","",A12)</f>
        <v/>
      </c>
      <c r="C5" s="1" t="s">
        <v>10</v>
      </c>
      <c r="D5" s="1" t="str">
        <f>LOWER(IF(I12="","",I12))</f>
        <v/>
      </c>
      <c r="F5" s="2" t="str">
        <f>IF(AND(F12&lt;&gt;"",LEN(F12)&lt;&gt;5),"X","")</f>
        <v/>
      </c>
      <c r="G5" s="1" t="s">
        <v>30</v>
      </c>
    </row>
    <row r="6" spans="1:14" hidden="1" x14ac:dyDescent="0.2">
      <c r="A6" s="1" t="s">
        <v>20</v>
      </c>
      <c r="B6" s="11" t="str">
        <f>TEXT(RIGHT(B12,3),"xxxxxx###")</f>
        <v/>
      </c>
      <c r="C6" s="1" t="s">
        <v>26</v>
      </c>
      <c r="D6" s="1" t="str">
        <f>IF(COUNTIF(M12:M315,"X")&gt;0,"X","")</f>
        <v/>
      </c>
      <c r="F6" s="1" t="str">
        <f>IF(COUNTBLANK(A12:G12)+COUNTBLANK(I12:J12)&gt;0,"X","")</f>
        <v>X</v>
      </c>
      <c r="G6" s="1" t="s">
        <v>31</v>
      </c>
    </row>
    <row r="7" spans="1:14" hidden="1" x14ac:dyDescent="0.2">
      <c r="A7" s="1" t="s">
        <v>16</v>
      </c>
      <c r="B7" s="11">
        <f>COUNTA(A16:A315)</f>
        <v>0</v>
      </c>
      <c r="C7" s="1" t="s">
        <v>27</v>
      </c>
      <c r="D7" s="1" t="str">
        <f>IF(COUNTIF(N16:N315,"X")&gt;0,"X","")</f>
        <v/>
      </c>
    </row>
    <row r="8" spans="1:14" hidden="1" x14ac:dyDescent="0.2">
      <c r="A8" s="1" t="s">
        <v>17</v>
      </c>
      <c r="B8" s="11">
        <f>IF(B7=0,0,MAX(35,B7*5))</f>
        <v>0</v>
      </c>
    </row>
    <row r="9" spans="1:14" hidden="1" x14ac:dyDescent="0.2"/>
    <row r="10" spans="1:14" s="7" customFormat="1" ht="21" x14ac:dyDescent="0.35">
      <c r="A10" s="4" t="s">
        <v>6</v>
      </c>
      <c r="B10" s="28" t="str">
        <f>IF(A12="","",IF(M12="X",C6,IF(F4="X",G4,IF(F5="X",G5,IF(F6="X",G6,"")))))</f>
        <v/>
      </c>
      <c r="C10" s="5"/>
      <c r="D10" s="5"/>
      <c r="E10" s="5"/>
      <c r="F10" s="5"/>
      <c r="G10" s="5"/>
      <c r="H10" s="5"/>
      <c r="I10" s="13"/>
      <c r="J10" s="6"/>
      <c r="K10" s="29"/>
      <c r="L10" s="29"/>
      <c r="M10" s="29"/>
    </row>
    <row r="11" spans="1:14" s="2" customFormat="1" x14ac:dyDescent="0.2">
      <c r="A11" s="19" t="s">
        <v>0</v>
      </c>
      <c r="B11" s="19" t="s">
        <v>1</v>
      </c>
      <c r="C11" s="19" t="s">
        <v>2</v>
      </c>
      <c r="D11" s="19" t="s">
        <v>3</v>
      </c>
      <c r="E11" s="19" t="s">
        <v>4</v>
      </c>
      <c r="F11" s="19" t="s">
        <v>5</v>
      </c>
      <c r="G11" s="19" t="s">
        <v>14</v>
      </c>
      <c r="H11" s="19" t="s">
        <v>12</v>
      </c>
      <c r="I11" s="19" t="s">
        <v>10</v>
      </c>
      <c r="J11" s="19" t="s">
        <v>11</v>
      </c>
      <c r="K11" s="30"/>
      <c r="L11" s="30"/>
      <c r="M11" s="30"/>
    </row>
    <row r="12" spans="1:14" x14ac:dyDescent="0.2">
      <c r="A12" s="23"/>
      <c r="B12" s="25"/>
      <c r="C12" s="23"/>
      <c r="D12" s="23"/>
      <c r="E12" s="9"/>
      <c r="F12" s="26"/>
      <c r="G12" s="31"/>
      <c r="H12" s="17"/>
      <c r="I12" s="23"/>
      <c r="J12" s="9"/>
      <c r="K12" s="30" t="str">
        <f>IF(B12="","",IF(LEN(B12)&lt;&gt;11,"X",IF(LEN(SUBSTITUTE(B12,"-",""))&lt;&gt;9,"X",IF(FIND("-",B12,1)&lt;&gt;4,"X",IF(FIND("-",B12,5)&lt;&gt;7,"X","")))))</f>
        <v/>
      </c>
      <c r="L12" s="30" t="str">
        <f>IF(B12="","",IF(AND(LEN(MID(SUBSTITUTE(B12,"-","",1),1,100))=9,MID(B12,3,1)="-"),"","X"))</f>
        <v/>
      </c>
      <c r="M12" s="30" t="str">
        <f>IF(COUNTIF(K12:L12,"X")&gt;1,"X","")</f>
        <v/>
      </c>
    </row>
    <row r="13" spans="1:14" x14ac:dyDescent="0.2">
      <c r="B13" s="3"/>
    </row>
    <row r="14" spans="1:14" s="7" customFormat="1" ht="21" x14ac:dyDescent="0.35">
      <c r="A14" s="4" t="s">
        <v>13</v>
      </c>
      <c r="B14" s="28" t="str">
        <f>IF(COUNTIF(M16:M315,"X")&gt;0,C6,IF(D7="","",C7))</f>
        <v/>
      </c>
      <c r="C14" s="5"/>
      <c r="D14" s="5"/>
      <c r="E14" s="5"/>
      <c r="F14" s="38" t="s">
        <v>28</v>
      </c>
      <c r="G14" s="37">
        <f>D4</f>
        <v>0</v>
      </c>
      <c r="H14" s="5"/>
      <c r="I14" s="13"/>
      <c r="J14" s="6"/>
      <c r="K14" s="29"/>
      <c r="L14" s="29"/>
      <c r="M14" s="29"/>
    </row>
    <row r="15" spans="1:14" s="2" customFormat="1" x14ac:dyDescent="0.2">
      <c r="A15" s="19" t="s">
        <v>0</v>
      </c>
      <c r="B15" s="19" t="s">
        <v>1</v>
      </c>
      <c r="C15" s="19" t="s">
        <v>2</v>
      </c>
      <c r="D15" s="19" t="s">
        <v>3</v>
      </c>
      <c r="E15" s="19" t="s">
        <v>4</v>
      </c>
      <c r="F15" s="19" t="s">
        <v>5</v>
      </c>
      <c r="G15" s="19" t="s">
        <v>9</v>
      </c>
      <c r="H15" s="19" t="s">
        <v>7</v>
      </c>
      <c r="I15" s="19" t="s">
        <v>8</v>
      </c>
      <c r="J15" s="19" t="s">
        <v>14</v>
      </c>
      <c r="K15" s="30"/>
      <c r="L15" s="30"/>
      <c r="M15" s="30"/>
    </row>
    <row r="16" spans="1:14" x14ac:dyDescent="0.2">
      <c r="A16" s="22"/>
      <c r="B16" s="24"/>
      <c r="C16" s="21"/>
      <c r="D16" s="21"/>
      <c r="E16" s="14"/>
      <c r="F16" s="27"/>
      <c r="G16" s="18"/>
      <c r="H16" s="17"/>
      <c r="I16" s="20"/>
      <c r="J16" s="32"/>
      <c r="K16" s="30" t="str">
        <f t="shared" ref="K16:K79" si="0">IF(B16="","",IF(LEN(B16)&lt;&gt;11,"X",IF(LEN(SUBSTITUTE(B16,"-",""))&lt;&gt;9,"X",IF(FIND("-",B16,1)&lt;&gt;4,"X",IF(FIND("-",B16,5)&lt;&gt;7,"X","")))))</f>
        <v/>
      </c>
      <c r="L16" s="30" t="str">
        <f t="shared" ref="L16:L79" si="1">IF(B16="","",IF(AND(LEN(MID(SUBSTITUTE(B16,"-","",1),1,100))=9,MID(B16,3,1)="-"),"","X"))</f>
        <v/>
      </c>
      <c r="M16" s="30" t="str">
        <f>IF(COUNTIF(K16:L16,"X")&gt;1,"X","")</f>
        <v/>
      </c>
      <c r="N16" s="33" t="str">
        <f>IF(COUNTIF(A16:$A$315, A16)&gt;1, "X", "")</f>
        <v/>
      </c>
    </row>
    <row r="17" spans="1:14" x14ac:dyDescent="0.2">
      <c r="A17" s="22"/>
      <c r="B17" s="24"/>
      <c r="C17" s="21"/>
      <c r="D17" s="21"/>
      <c r="E17" s="14"/>
      <c r="F17" s="27"/>
      <c r="G17" s="18"/>
      <c r="H17" s="17"/>
      <c r="I17" s="20"/>
      <c r="J17" s="32"/>
      <c r="K17" s="30" t="str">
        <f t="shared" si="0"/>
        <v/>
      </c>
      <c r="L17" s="30" t="str">
        <f t="shared" si="1"/>
        <v/>
      </c>
      <c r="M17" s="30" t="str">
        <f t="shared" ref="M17:M80" si="2">IF(COUNTIF(K17:L17,"X")&gt;1,"X","")</f>
        <v/>
      </c>
      <c r="N17" s="33" t="str">
        <f>IF(COUNTIF(A17:$A$315, A17)&gt;1, "X", "")</f>
        <v/>
      </c>
    </row>
    <row r="18" spans="1:14" x14ac:dyDescent="0.2">
      <c r="A18" s="22"/>
      <c r="B18" s="24"/>
      <c r="C18" s="21"/>
      <c r="D18" s="21"/>
      <c r="E18" s="14"/>
      <c r="F18" s="27"/>
      <c r="G18" s="18"/>
      <c r="H18" s="17"/>
      <c r="I18" s="20"/>
      <c r="J18" s="32"/>
      <c r="K18" s="30" t="str">
        <f t="shared" si="0"/>
        <v/>
      </c>
      <c r="L18" s="30" t="str">
        <f t="shared" si="1"/>
        <v/>
      </c>
      <c r="M18" s="30" t="str">
        <f t="shared" si="2"/>
        <v/>
      </c>
      <c r="N18" s="33" t="str">
        <f>IF(COUNTIF(A18:$A$315, A18)&gt;1, "X", "")</f>
        <v/>
      </c>
    </row>
    <row r="19" spans="1:14" x14ac:dyDescent="0.2">
      <c r="A19" s="22"/>
      <c r="B19" s="24"/>
      <c r="C19" s="21"/>
      <c r="D19" s="21"/>
      <c r="E19" s="14"/>
      <c r="F19" s="27"/>
      <c r="G19" s="18"/>
      <c r="H19" s="17"/>
      <c r="I19" s="20"/>
      <c r="J19" s="32"/>
      <c r="K19" s="30" t="str">
        <f t="shared" si="0"/>
        <v/>
      </c>
      <c r="L19" s="30" t="str">
        <f t="shared" si="1"/>
        <v/>
      </c>
      <c r="M19" s="30" t="str">
        <f t="shared" si="2"/>
        <v/>
      </c>
      <c r="N19" s="33" t="str">
        <f>IF(COUNTIF(A19:$A$315, A19)&gt;1, "X", "")</f>
        <v/>
      </c>
    </row>
    <row r="20" spans="1:14" x14ac:dyDescent="0.2">
      <c r="A20" s="22"/>
      <c r="B20" s="24"/>
      <c r="C20" s="21"/>
      <c r="D20" s="21"/>
      <c r="E20" s="14"/>
      <c r="F20" s="27"/>
      <c r="G20" s="18"/>
      <c r="H20" s="17"/>
      <c r="I20" s="20"/>
      <c r="J20" s="32"/>
      <c r="K20" s="30" t="str">
        <f t="shared" si="0"/>
        <v/>
      </c>
      <c r="L20" s="30" t="str">
        <f t="shared" si="1"/>
        <v/>
      </c>
      <c r="M20" s="30" t="str">
        <f t="shared" si="2"/>
        <v/>
      </c>
      <c r="N20" s="33" t="str">
        <f>IF(COUNTIF(A20:$A$315, A20)&gt;1, "X", "")</f>
        <v/>
      </c>
    </row>
    <row r="21" spans="1:14" x14ac:dyDescent="0.2">
      <c r="A21" s="22"/>
      <c r="B21" s="24"/>
      <c r="C21" s="21"/>
      <c r="D21" s="21"/>
      <c r="E21" s="14"/>
      <c r="F21" s="27"/>
      <c r="G21" s="18"/>
      <c r="H21" s="17"/>
      <c r="I21" s="20"/>
      <c r="J21" s="32"/>
      <c r="K21" s="30" t="str">
        <f t="shared" si="0"/>
        <v/>
      </c>
      <c r="L21" s="30" t="str">
        <f t="shared" si="1"/>
        <v/>
      </c>
      <c r="M21" s="30" t="str">
        <f t="shared" si="2"/>
        <v/>
      </c>
      <c r="N21" s="33" t="str">
        <f>IF(COUNTIF(A21:$A$315, A21)&gt;1, "X", "")</f>
        <v/>
      </c>
    </row>
    <row r="22" spans="1:14" x14ac:dyDescent="0.2">
      <c r="A22" s="22"/>
      <c r="B22" s="24"/>
      <c r="C22" s="21"/>
      <c r="D22" s="21"/>
      <c r="E22" s="14"/>
      <c r="F22" s="27"/>
      <c r="G22" s="18"/>
      <c r="H22" s="17"/>
      <c r="I22" s="20"/>
      <c r="J22" s="32"/>
      <c r="K22" s="30" t="str">
        <f t="shared" si="0"/>
        <v/>
      </c>
      <c r="L22" s="30" t="str">
        <f t="shared" si="1"/>
        <v/>
      </c>
      <c r="M22" s="30" t="str">
        <f t="shared" si="2"/>
        <v/>
      </c>
      <c r="N22" s="33" t="str">
        <f>IF(COUNTIF(A22:$A$315, A22)&gt;1, "X", "")</f>
        <v/>
      </c>
    </row>
    <row r="23" spans="1:14" x14ac:dyDescent="0.2">
      <c r="A23" s="22"/>
      <c r="B23" s="24"/>
      <c r="C23" s="21"/>
      <c r="D23" s="21"/>
      <c r="E23" s="14"/>
      <c r="F23" s="27"/>
      <c r="G23" s="18"/>
      <c r="H23" s="17"/>
      <c r="I23" s="20"/>
      <c r="J23" s="32"/>
      <c r="K23" s="30" t="str">
        <f t="shared" si="0"/>
        <v/>
      </c>
      <c r="L23" s="30" t="str">
        <f t="shared" si="1"/>
        <v/>
      </c>
      <c r="M23" s="30" t="str">
        <f t="shared" si="2"/>
        <v/>
      </c>
      <c r="N23" s="33" t="str">
        <f>IF(COUNTIF(A23:$A$315, A23)&gt;1, "X", "")</f>
        <v/>
      </c>
    </row>
    <row r="24" spans="1:14" x14ac:dyDescent="0.2">
      <c r="A24" s="22"/>
      <c r="B24" s="24"/>
      <c r="C24" s="21"/>
      <c r="D24" s="21"/>
      <c r="E24" s="14"/>
      <c r="F24" s="27"/>
      <c r="G24" s="18"/>
      <c r="H24" s="17"/>
      <c r="I24" s="20"/>
      <c r="J24" s="32"/>
      <c r="K24" s="30" t="str">
        <f t="shared" si="0"/>
        <v/>
      </c>
      <c r="L24" s="30" t="str">
        <f t="shared" si="1"/>
        <v/>
      </c>
      <c r="M24" s="30" t="str">
        <f t="shared" si="2"/>
        <v/>
      </c>
      <c r="N24" s="33" t="str">
        <f>IF(COUNTIF(A24:$A$315, A24)&gt;1, "X", "")</f>
        <v/>
      </c>
    </row>
    <row r="25" spans="1:14" x14ac:dyDescent="0.2">
      <c r="A25" s="22"/>
      <c r="B25" s="24"/>
      <c r="C25" s="21"/>
      <c r="D25" s="21"/>
      <c r="E25" s="14"/>
      <c r="F25" s="27"/>
      <c r="G25" s="18"/>
      <c r="H25" s="17"/>
      <c r="I25" s="20"/>
      <c r="J25" s="32"/>
      <c r="K25" s="30" t="str">
        <f t="shared" si="0"/>
        <v/>
      </c>
      <c r="L25" s="30" t="str">
        <f t="shared" si="1"/>
        <v/>
      </c>
      <c r="M25" s="30" t="str">
        <f t="shared" si="2"/>
        <v/>
      </c>
      <c r="N25" s="33" t="str">
        <f>IF(COUNTIF(A25:$A$315, A25)&gt;1, "X", "")</f>
        <v/>
      </c>
    </row>
    <row r="26" spans="1:14" x14ac:dyDescent="0.2">
      <c r="A26" s="22"/>
      <c r="B26" s="24"/>
      <c r="C26" s="21"/>
      <c r="D26" s="21"/>
      <c r="E26" s="14"/>
      <c r="F26" s="27"/>
      <c r="G26" s="18"/>
      <c r="H26" s="17"/>
      <c r="I26" s="20"/>
      <c r="J26" s="32"/>
      <c r="K26" s="30" t="str">
        <f t="shared" si="0"/>
        <v/>
      </c>
      <c r="L26" s="30" t="str">
        <f t="shared" si="1"/>
        <v/>
      </c>
      <c r="M26" s="30" t="str">
        <f t="shared" si="2"/>
        <v/>
      </c>
      <c r="N26" s="33" t="str">
        <f>IF(COUNTIF(A26:$A$315, A26)&gt;1, "X", "")</f>
        <v/>
      </c>
    </row>
    <row r="27" spans="1:14" x14ac:dyDescent="0.2">
      <c r="A27" s="22"/>
      <c r="B27" s="24"/>
      <c r="C27" s="21"/>
      <c r="D27" s="21"/>
      <c r="E27" s="14"/>
      <c r="F27" s="27"/>
      <c r="G27" s="18"/>
      <c r="H27" s="17"/>
      <c r="I27" s="20"/>
      <c r="J27" s="32"/>
      <c r="K27" s="30" t="str">
        <f t="shared" si="0"/>
        <v/>
      </c>
      <c r="L27" s="30" t="str">
        <f t="shared" si="1"/>
        <v/>
      </c>
      <c r="M27" s="30" t="str">
        <f t="shared" si="2"/>
        <v/>
      </c>
      <c r="N27" s="33" t="str">
        <f>IF(COUNTIF(A27:$A$315, A27)&gt;1, "X", "")</f>
        <v/>
      </c>
    </row>
    <row r="28" spans="1:14" x14ac:dyDescent="0.2">
      <c r="A28" s="22"/>
      <c r="B28" s="24"/>
      <c r="C28" s="21"/>
      <c r="D28" s="21"/>
      <c r="E28" s="14"/>
      <c r="F28" s="27"/>
      <c r="G28" s="18"/>
      <c r="H28" s="17"/>
      <c r="I28" s="20"/>
      <c r="J28" s="32"/>
      <c r="K28" s="30" t="str">
        <f t="shared" si="0"/>
        <v/>
      </c>
      <c r="L28" s="30" t="str">
        <f t="shared" si="1"/>
        <v/>
      </c>
      <c r="M28" s="30" t="str">
        <f t="shared" si="2"/>
        <v/>
      </c>
      <c r="N28" s="33" t="str">
        <f>IF(COUNTIF(A28:$A$315, A28)&gt;1, "X", "")</f>
        <v/>
      </c>
    </row>
    <row r="29" spans="1:14" x14ac:dyDescent="0.2">
      <c r="A29" s="22"/>
      <c r="B29" s="24"/>
      <c r="C29" s="21"/>
      <c r="D29" s="21"/>
      <c r="E29" s="14"/>
      <c r="F29" s="27"/>
      <c r="G29" s="18"/>
      <c r="H29" s="17"/>
      <c r="I29" s="20"/>
      <c r="J29" s="32"/>
      <c r="K29" s="30" t="str">
        <f t="shared" si="0"/>
        <v/>
      </c>
      <c r="L29" s="30" t="str">
        <f t="shared" si="1"/>
        <v/>
      </c>
      <c r="M29" s="30" t="str">
        <f t="shared" si="2"/>
        <v/>
      </c>
      <c r="N29" s="33" t="str">
        <f>IF(COUNTIF(A29:$A$315, A29)&gt;1, "X", "")</f>
        <v/>
      </c>
    </row>
    <row r="30" spans="1:14" x14ac:dyDescent="0.2">
      <c r="A30" s="22"/>
      <c r="B30" s="24"/>
      <c r="C30" s="21"/>
      <c r="D30" s="21"/>
      <c r="E30" s="14"/>
      <c r="F30" s="27"/>
      <c r="G30" s="18"/>
      <c r="H30" s="17"/>
      <c r="I30" s="20"/>
      <c r="J30" s="32"/>
      <c r="K30" s="30" t="str">
        <f t="shared" si="0"/>
        <v/>
      </c>
      <c r="L30" s="30" t="str">
        <f t="shared" si="1"/>
        <v/>
      </c>
      <c r="M30" s="30" t="str">
        <f t="shared" si="2"/>
        <v/>
      </c>
      <c r="N30" s="33" t="str">
        <f>IF(COUNTIF(A30:$A$315, A30)&gt;1, "X", "")</f>
        <v/>
      </c>
    </row>
    <row r="31" spans="1:14" x14ac:dyDescent="0.2">
      <c r="A31" s="22"/>
      <c r="B31" s="24"/>
      <c r="C31" s="21"/>
      <c r="D31" s="21"/>
      <c r="E31" s="14"/>
      <c r="F31" s="27"/>
      <c r="G31" s="18"/>
      <c r="H31" s="17"/>
      <c r="I31" s="20"/>
      <c r="J31" s="32"/>
      <c r="K31" s="30" t="str">
        <f t="shared" si="0"/>
        <v/>
      </c>
      <c r="L31" s="30" t="str">
        <f t="shared" si="1"/>
        <v/>
      </c>
      <c r="M31" s="30" t="str">
        <f t="shared" si="2"/>
        <v/>
      </c>
      <c r="N31" s="33" t="str">
        <f>IF(COUNTIF(A31:$A$315, A31)&gt;1, "X", "")</f>
        <v/>
      </c>
    </row>
    <row r="32" spans="1:14" x14ac:dyDescent="0.2">
      <c r="A32" s="22"/>
      <c r="B32" s="24"/>
      <c r="C32" s="21"/>
      <c r="D32" s="21"/>
      <c r="E32" s="14"/>
      <c r="F32" s="27"/>
      <c r="G32" s="18"/>
      <c r="H32" s="17"/>
      <c r="I32" s="20"/>
      <c r="J32" s="32"/>
      <c r="K32" s="30" t="str">
        <f t="shared" si="0"/>
        <v/>
      </c>
      <c r="L32" s="30" t="str">
        <f t="shared" si="1"/>
        <v/>
      </c>
      <c r="M32" s="30" t="str">
        <f t="shared" si="2"/>
        <v/>
      </c>
      <c r="N32" s="33" t="str">
        <f>IF(COUNTIF(A32:$A$315, A32)&gt;1, "X", "")</f>
        <v/>
      </c>
    </row>
    <row r="33" spans="1:14" x14ac:dyDescent="0.2">
      <c r="A33" s="22"/>
      <c r="B33" s="24"/>
      <c r="C33" s="21"/>
      <c r="D33" s="21"/>
      <c r="E33" s="14"/>
      <c r="F33" s="27"/>
      <c r="G33" s="18"/>
      <c r="H33" s="17"/>
      <c r="I33" s="20"/>
      <c r="J33" s="32"/>
      <c r="K33" s="30" t="str">
        <f t="shared" si="0"/>
        <v/>
      </c>
      <c r="L33" s="30" t="str">
        <f t="shared" si="1"/>
        <v/>
      </c>
      <c r="M33" s="30" t="str">
        <f t="shared" si="2"/>
        <v/>
      </c>
      <c r="N33" s="33" t="str">
        <f>IF(COUNTIF(A33:$A$315, A33)&gt;1, "X", "")</f>
        <v/>
      </c>
    </row>
    <row r="34" spans="1:14" x14ac:dyDescent="0.2">
      <c r="A34" s="22"/>
      <c r="B34" s="24"/>
      <c r="C34" s="21"/>
      <c r="D34" s="21"/>
      <c r="E34" s="14"/>
      <c r="F34" s="27"/>
      <c r="G34" s="18"/>
      <c r="H34" s="17"/>
      <c r="I34" s="20"/>
      <c r="J34" s="32"/>
      <c r="K34" s="30" t="str">
        <f t="shared" si="0"/>
        <v/>
      </c>
      <c r="L34" s="30" t="str">
        <f t="shared" si="1"/>
        <v/>
      </c>
      <c r="M34" s="30" t="str">
        <f t="shared" si="2"/>
        <v/>
      </c>
      <c r="N34" s="33" t="str">
        <f>IF(COUNTIF(A34:$A$315, A34)&gt;1, "X", "")</f>
        <v/>
      </c>
    </row>
    <row r="35" spans="1:14" x14ac:dyDescent="0.2">
      <c r="A35" s="22"/>
      <c r="B35" s="24"/>
      <c r="C35" s="21"/>
      <c r="D35" s="21"/>
      <c r="E35" s="14"/>
      <c r="F35" s="27"/>
      <c r="G35" s="18"/>
      <c r="H35" s="17"/>
      <c r="I35" s="20"/>
      <c r="J35" s="32"/>
      <c r="K35" s="30" t="str">
        <f t="shared" si="0"/>
        <v/>
      </c>
      <c r="L35" s="30" t="str">
        <f t="shared" si="1"/>
        <v/>
      </c>
      <c r="M35" s="30" t="str">
        <f t="shared" si="2"/>
        <v/>
      </c>
      <c r="N35" s="33" t="str">
        <f>IF(COUNTIF(A35:$A$315, A35)&gt;1, "X", "")</f>
        <v/>
      </c>
    </row>
    <row r="36" spans="1:14" x14ac:dyDescent="0.2">
      <c r="A36" s="22"/>
      <c r="B36" s="24"/>
      <c r="C36" s="21"/>
      <c r="D36" s="21"/>
      <c r="E36" s="14"/>
      <c r="F36" s="27"/>
      <c r="G36" s="18"/>
      <c r="H36" s="17"/>
      <c r="I36" s="20"/>
      <c r="J36" s="32"/>
      <c r="K36" s="30" t="str">
        <f t="shared" si="0"/>
        <v/>
      </c>
      <c r="L36" s="30" t="str">
        <f t="shared" si="1"/>
        <v/>
      </c>
      <c r="M36" s="30" t="str">
        <f t="shared" si="2"/>
        <v/>
      </c>
      <c r="N36" s="33" t="str">
        <f>IF(COUNTIF(A36:$A$315, A36)&gt;1, "X", "")</f>
        <v/>
      </c>
    </row>
    <row r="37" spans="1:14" x14ac:dyDescent="0.2">
      <c r="A37" s="22"/>
      <c r="B37" s="24"/>
      <c r="C37" s="21"/>
      <c r="D37" s="21"/>
      <c r="E37" s="14"/>
      <c r="F37" s="27"/>
      <c r="G37" s="18"/>
      <c r="H37" s="17"/>
      <c r="I37" s="20"/>
      <c r="J37" s="32"/>
      <c r="K37" s="30" t="str">
        <f t="shared" si="0"/>
        <v/>
      </c>
      <c r="L37" s="30" t="str">
        <f t="shared" si="1"/>
        <v/>
      </c>
      <c r="M37" s="30" t="str">
        <f t="shared" si="2"/>
        <v/>
      </c>
      <c r="N37" s="33" t="str">
        <f>IF(COUNTIF(A37:$A$315, A37)&gt;1, "X", "")</f>
        <v/>
      </c>
    </row>
    <row r="38" spans="1:14" x14ac:dyDescent="0.2">
      <c r="A38" s="22"/>
      <c r="B38" s="24"/>
      <c r="C38" s="21"/>
      <c r="D38" s="21"/>
      <c r="E38" s="14"/>
      <c r="F38" s="27"/>
      <c r="G38" s="18"/>
      <c r="H38" s="17"/>
      <c r="I38" s="20"/>
      <c r="J38" s="32"/>
      <c r="K38" s="30" t="str">
        <f t="shared" si="0"/>
        <v/>
      </c>
      <c r="L38" s="30" t="str">
        <f t="shared" si="1"/>
        <v/>
      </c>
      <c r="M38" s="30" t="str">
        <f t="shared" si="2"/>
        <v/>
      </c>
      <c r="N38" s="33" t="str">
        <f>IF(COUNTIF(A38:$A$315, A38)&gt;1, "X", "")</f>
        <v/>
      </c>
    </row>
    <row r="39" spans="1:14" x14ac:dyDescent="0.2">
      <c r="A39" s="22"/>
      <c r="B39" s="24"/>
      <c r="C39" s="21"/>
      <c r="D39" s="21"/>
      <c r="E39" s="14"/>
      <c r="F39" s="27"/>
      <c r="G39" s="18"/>
      <c r="H39" s="17"/>
      <c r="I39" s="20"/>
      <c r="J39" s="32"/>
      <c r="K39" s="30" t="str">
        <f t="shared" si="0"/>
        <v/>
      </c>
      <c r="L39" s="30" t="str">
        <f t="shared" si="1"/>
        <v/>
      </c>
      <c r="M39" s="30" t="str">
        <f t="shared" si="2"/>
        <v/>
      </c>
      <c r="N39" s="33" t="str">
        <f>IF(COUNTIF(A39:$A$315, A39)&gt;1, "X", "")</f>
        <v/>
      </c>
    </row>
    <row r="40" spans="1:14" x14ac:dyDescent="0.2">
      <c r="A40" s="22"/>
      <c r="B40" s="24"/>
      <c r="C40" s="21"/>
      <c r="D40" s="21"/>
      <c r="E40" s="14"/>
      <c r="F40" s="27"/>
      <c r="G40" s="18"/>
      <c r="H40" s="17"/>
      <c r="I40" s="20"/>
      <c r="J40" s="32"/>
      <c r="K40" s="30" t="str">
        <f t="shared" si="0"/>
        <v/>
      </c>
      <c r="L40" s="30" t="str">
        <f t="shared" si="1"/>
        <v/>
      </c>
      <c r="M40" s="30" t="str">
        <f t="shared" si="2"/>
        <v/>
      </c>
      <c r="N40" s="33" t="str">
        <f>IF(COUNTIF(A40:$A$315, A40)&gt;1, "X", "")</f>
        <v/>
      </c>
    </row>
    <row r="41" spans="1:14" x14ac:dyDescent="0.2">
      <c r="A41" s="22"/>
      <c r="B41" s="24"/>
      <c r="C41" s="21"/>
      <c r="D41" s="21"/>
      <c r="E41" s="14"/>
      <c r="F41" s="27"/>
      <c r="G41" s="18"/>
      <c r="H41" s="17"/>
      <c r="I41" s="20"/>
      <c r="J41" s="32"/>
      <c r="K41" s="30" t="str">
        <f t="shared" si="0"/>
        <v/>
      </c>
      <c r="L41" s="30" t="str">
        <f t="shared" si="1"/>
        <v/>
      </c>
      <c r="M41" s="30" t="str">
        <f t="shared" si="2"/>
        <v/>
      </c>
      <c r="N41" s="33" t="str">
        <f>IF(COUNTIF(A41:$A$315, A41)&gt;1, "X", "")</f>
        <v/>
      </c>
    </row>
    <row r="42" spans="1:14" x14ac:dyDescent="0.2">
      <c r="A42" s="22"/>
      <c r="B42" s="24"/>
      <c r="C42" s="21"/>
      <c r="D42" s="21"/>
      <c r="E42" s="14"/>
      <c r="F42" s="27"/>
      <c r="G42" s="18"/>
      <c r="H42" s="17"/>
      <c r="I42" s="20"/>
      <c r="J42" s="32"/>
      <c r="K42" s="30" t="str">
        <f t="shared" si="0"/>
        <v/>
      </c>
      <c r="L42" s="30" t="str">
        <f t="shared" si="1"/>
        <v/>
      </c>
      <c r="M42" s="30" t="str">
        <f t="shared" si="2"/>
        <v/>
      </c>
      <c r="N42" s="33" t="str">
        <f>IF(COUNTIF(A42:$A$315, A42)&gt;1, "X", "")</f>
        <v/>
      </c>
    </row>
    <row r="43" spans="1:14" x14ac:dyDescent="0.2">
      <c r="A43" s="22"/>
      <c r="B43" s="24"/>
      <c r="C43" s="21"/>
      <c r="D43" s="21"/>
      <c r="E43" s="14"/>
      <c r="F43" s="27"/>
      <c r="G43" s="18"/>
      <c r="H43" s="17"/>
      <c r="I43" s="20"/>
      <c r="J43" s="32"/>
      <c r="K43" s="30" t="str">
        <f t="shared" si="0"/>
        <v/>
      </c>
      <c r="L43" s="30" t="str">
        <f t="shared" si="1"/>
        <v/>
      </c>
      <c r="M43" s="30" t="str">
        <f t="shared" si="2"/>
        <v/>
      </c>
      <c r="N43" s="33" t="str">
        <f>IF(COUNTIF(A43:$A$315, A43)&gt;1, "X", "")</f>
        <v/>
      </c>
    </row>
    <row r="44" spans="1:14" x14ac:dyDescent="0.2">
      <c r="A44" s="22"/>
      <c r="B44" s="24"/>
      <c r="C44" s="21"/>
      <c r="D44" s="21"/>
      <c r="E44" s="14"/>
      <c r="F44" s="27"/>
      <c r="G44" s="18"/>
      <c r="H44" s="17"/>
      <c r="I44" s="20"/>
      <c r="J44" s="32"/>
      <c r="K44" s="30" t="str">
        <f t="shared" si="0"/>
        <v/>
      </c>
      <c r="L44" s="30" t="str">
        <f t="shared" si="1"/>
        <v/>
      </c>
      <c r="M44" s="30" t="str">
        <f t="shared" si="2"/>
        <v/>
      </c>
      <c r="N44" s="33" t="str">
        <f>IF(COUNTIF(A44:$A$315, A44)&gt;1, "X", "")</f>
        <v/>
      </c>
    </row>
    <row r="45" spans="1:14" x14ac:dyDescent="0.2">
      <c r="A45" s="22"/>
      <c r="B45" s="24"/>
      <c r="C45" s="21"/>
      <c r="D45" s="21"/>
      <c r="E45" s="14"/>
      <c r="F45" s="27"/>
      <c r="G45" s="18"/>
      <c r="H45" s="17"/>
      <c r="I45" s="20"/>
      <c r="J45" s="32"/>
      <c r="K45" s="30" t="str">
        <f t="shared" si="0"/>
        <v/>
      </c>
      <c r="L45" s="30" t="str">
        <f t="shared" si="1"/>
        <v/>
      </c>
      <c r="M45" s="30" t="str">
        <f t="shared" si="2"/>
        <v/>
      </c>
      <c r="N45" s="33" t="str">
        <f>IF(COUNTIF(A45:$A$315, A45)&gt;1, "X", "")</f>
        <v/>
      </c>
    </row>
    <row r="46" spans="1:14" x14ac:dyDescent="0.2">
      <c r="A46" s="22"/>
      <c r="B46" s="24"/>
      <c r="C46" s="21"/>
      <c r="D46" s="21"/>
      <c r="E46" s="14"/>
      <c r="F46" s="27"/>
      <c r="G46" s="18"/>
      <c r="H46" s="17"/>
      <c r="I46" s="20"/>
      <c r="J46" s="32"/>
      <c r="K46" s="30" t="str">
        <f t="shared" si="0"/>
        <v/>
      </c>
      <c r="L46" s="30" t="str">
        <f t="shared" si="1"/>
        <v/>
      </c>
      <c r="M46" s="30" t="str">
        <f t="shared" si="2"/>
        <v/>
      </c>
      <c r="N46" s="33" t="str">
        <f>IF(COUNTIF(A46:$A$315, A46)&gt;1, "X", "")</f>
        <v/>
      </c>
    </row>
    <row r="47" spans="1:14" x14ac:dyDescent="0.2">
      <c r="A47" s="22"/>
      <c r="B47" s="24"/>
      <c r="C47" s="21"/>
      <c r="D47" s="21"/>
      <c r="E47" s="14"/>
      <c r="F47" s="27"/>
      <c r="G47" s="18"/>
      <c r="H47" s="17"/>
      <c r="I47" s="20"/>
      <c r="J47" s="32"/>
      <c r="K47" s="30" t="str">
        <f t="shared" si="0"/>
        <v/>
      </c>
      <c r="L47" s="30" t="str">
        <f t="shared" si="1"/>
        <v/>
      </c>
      <c r="M47" s="30" t="str">
        <f t="shared" si="2"/>
        <v/>
      </c>
      <c r="N47" s="33" t="str">
        <f>IF(COUNTIF(A47:$A$315, A47)&gt;1, "X", "")</f>
        <v/>
      </c>
    </row>
    <row r="48" spans="1:14" x14ac:dyDescent="0.2">
      <c r="A48" s="22"/>
      <c r="B48" s="24"/>
      <c r="C48" s="21"/>
      <c r="D48" s="21"/>
      <c r="E48" s="14"/>
      <c r="F48" s="27"/>
      <c r="G48" s="18"/>
      <c r="H48" s="17"/>
      <c r="I48" s="20"/>
      <c r="J48" s="32"/>
      <c r="K48" s="30" t="str">
        <f t="shared" si="0"/>
        <v/>
      </c>
      <c r="L48" s="30" t="str">
        <f t="shared" si="1"/>
        <v/>
      </c>
      <c r="M48" s="30" t="str">
        <f t="shared" si="2"/>
        <v/>
      </c>
      <c r="N48" s="33" t="str">
        <f>IF(COUNTIF(A48:$A$315, A48)&gt;1, "X", "")</f>
        <v/>
      </c>
    </row>
    <row r="49" spans="1:14" x14ac:dyDescent="0.2">
      <c r="A49" s="22"/>
      <c r="B49" s="24"/>
      <c r="C49" s="21"/>
      <c r="D49" s="21"/>
      <c r="E49" s="14"/>
      <c r="F49" s="27"/>
      <c r="G49" s="18"/>
      <c r="H49" s="17"/>
      <c r="I49" s="20"/>
      <c r="J49" s="32"/>
      <c r="K49" s="30" t="str">
        <f t="shared" si="0"/>
        <v/>
      </c>
      <c r="L49" s="30" t="str">
        <f t="shared" si="1"/>
        <v/>
      </c>
      <c r="M49" s="30" t="str">
        <f t="shared" si="2"/>
        <v/>
      </c>
      <c r="N49" s="33" t="str">
        <f>IF(COUNTIF(A49:$A$315, A49)&gt;1, "X", "")</f>
        <v/>
      </c>
    </row>
    <row r="50" spans="1:14" x14ac:dyDescent="0.2">
      <c r="A50" s="22"/>
      <c r="B50" s="24"/>
      <c r="C50" s="21"/>
      <c r="D50" s="21"/>
      <c r="E50" s="14"/>
      <c r="F50" s="27"/>
      <c r="G50" s="18"/>
      <c r="H50" s="17"/>
      <c r="I50" s="20"/>
      <c r="J50" s="32"/>
      <c r="K50" s="30" t="str">
        <f t="shared" si="0"/>
        <v/>
      </c>
      <c r="L50" s="30" t="str">
        <f t="shared" si="1"/>
        <v/>
      </c>
      <c r="M50" s="30" t="str">
        <f t="shared" si="2"/>
        <v/>
      </c>
      <c r="N50" s="33" t="str">
        <f>IF(COUNTIF(A50:$A$315, A50)&gt;1, "X", "")</f>
        <v/>
      </c>
    </row>
    <row r="51" spans="1:14" x14ac:dyDescent="0.2">
      <c r="A51" s="22"/>
      <c r="B51" s="24"/>
      <c r="C51" s="21"/>
      <c r="D51" s="21"/>
      <c r="E51" s="14"/>
      <c r="F51" s="27"/>
      <c r="G51" s="18"/>
      <c r="H51" s="17"/>
      <c r="I51" s="20"/>
      <c r="J51" s="32"/>
      <c r="K51" s="30" t="str">
        <f t="shared" si="0"/>
        <v/>
      </c>
      <c r="L51" s="30" t="str">
        <f t="shared" si="1"/>
        <v/>
      </c>
      <c r="M51" s="30" t="str">
        <f t="shared" si="2"/>
        <v/>
      </c>
      <c r="N51" s="33" t="str">
        <f>IF(COUNTIF(A51:$A$315, A51)&gt;1, "X", "")</f>
        <v/>
      </c>
    </row>
    <row r="52" spans="1:14" x14ac:dyDescent="0.2">
      <c r="A52" s="22"/>
      <c r="B52" s="24"/>
      <c r="C52" s="21"/>
      <c r="D52" s="21"/>
      <c r="E52" s="14"/>
      <c r="F52" s="27"/>
      <c r="G52" s="18"/>
      <c r="H52" s="17"/>
      <c r="I52" s="20"/>
      <c r="J52" s="32"/>
      <c r="K52" s="30" t="str">
        <f t="shared" si="0"/>
        <v/>
      </c>
      <c r="L52" s="30" t="str">
        <f t="shared" si="1"/>
        <v/>
      </c>
      <c r="M52" s="30" t="str">
        <f t="shared" si="2"/>
        <v/>
      </c>
      <c r="N52" s="33" t="str">
        <f>IF(COUNTIF(A52:$A$315, A52)&gt;1, "X", "")</f>
        <v/>
      </c>
    </row>
    <row r="53" spans="1:14" x14ac:dyDescent="0.2">
      <c r="A53" s="22"/>
      <c r="B53" s="24"/>
      <c r="C53" s="21"/>
      <c r="D53" s="21"/>
      <c r="E53" s="14"/>
      <c r="F53" s="27"/>
      <c r="G53" s="18"/>
      <c r="H53" s="17"/>
      <c r="I53" s="20"/>
      <c r="J53" s="32"/>
      <c r="K53" s="30" t="str">
        <f t="shared" si="0"/>
        <v/>
      </c>
      <c r="L53" s="30" t="str">
        <f t="shared" si="1"/>
        <v/>
      </c>
      <c r="M53" s="30" t="str">
        <f t="shared" si="2"/>
        <v/>
      </c>
      <c r="N53" s="33" t="str">
        <f>IF(COUNTIF(A53:$A$315, A53)&gt;1, "X", "")</f>
        <v/>
      </c>
    </row>
    <row r="54" spans="1:14" x14ac:dyDescent="0.2">
      <c r="A54" s="22"/>
      <c r="B54" s="24"/>
      <c r="C54" s="21"/>
      <c r="D54" s="21"/>
      <c r="E54" s="14"/>
      <c r="F54" s="27"/>
      <c r="G54" s="18"/>
      <c r="H54" s="17"/>
      <c r="I54" s="20"/>
      <c r="J54" s="32"/>
      <c r="K54" s="30" t="str">
        <f t="shared" si="0"/>
        <v/>
      </c>
      <c r="L54" s="30" t="str">
        <f t="shared" si="1"/>
        <v/>
      </c>
      <c r="M54" s="30" t="str">
        <f t="shared" si="2"/>
        <v/>
      </c>
      <c r="N54" s="33" t="str">
        <f>IF(COUNTIF(A54:$A$315, A54)&gt;1, "X", "")</f>
        <v/>
      </c>
    </row>
    <row r="55" spans="1:14" x14ac:dyDescent="0.2">
      <c r="A55" s="22"/>
      <c r="B55" s="24"/>
      <c r="C55" s="21"/>
      <c r="D55" s="21"/>
      <c r="E55" s="14"/>
      <c r="F55" s="27"/>
      <c r="G55" s="18"/>
      <c r="H55" s="17"/>
      <c r="I55" s="20"/>
      <c r="J55" s="32"/>
      <c r="K55" s="30" t="str">
        <f t="shared" si="0"/>
        <v/>
      </c>
      <c r="L55" s="30" t="str">
        <f t="shared" si="1"/>
        <v/>
      </c>
      <c r="M55" s="30" t="str">
        <f t="shared" si="2"/>
        <v/>
      </c>
      <c r="N55" s="33" t="str">
        <f>IF(COUNTIF(A55:$A$315, A55)&gt;1, "X", "")</f>
        <v/>
      </c>
    </row>
    <row r="56" spans="1:14" x14ac:dyDescent="0.2">
      <c r="A56" s="22"/>
      <c r="B56" s="24"/>
      <c r="C56" s="21"/>
      <c r="D56" s="21"/>
      <c r="E56" s="14"/>
      <c r="F56" s="27"/>
      <c r="G56" s="18"/>
      <c r="H56" s="17"/>
      <c r="I56" s="20"/>
      <c r="J56" s="32"/>
      <c r="K56" s="30" t="str">
        <f t="shared" si="0"/>
        <v/>
      </c>
      <c r="L56" s="30" t="str">
        <f t="shared" si="1"/>
        <v/>
      </c>
      <c r="M56" s="30" t="str">
        <f t="shared" si="2"/>
        <v/>
      </c>
      <c r="N56" s="33" t="str">
        <f>IF(COUNTIF(A56:$A$315, A56)&gt;1, "X", "")</f>
        <v/>
      </c>
    </row>
    <row r="57" spans="1:14" x14ac:dyDescent="0.2">
      <c r="A57" s="22"/>
      <c r="B57" s="24"/>
      <c r="C57" s="21"/>
      <c r="D57" s="21"/>
      <c r="E57" s="14"/>
      <c r="F57" s="27"/>
      <c r="G57" s="18"/>
      <c r="H57" s="17"/>
      <c r="I57" s="20"/>
      <c r="J57" s="32"/>
      <c r="K57" s="30" t="str">
        <f t="shared" si="0"/>
        <v/>
      </c>
      <c r="L57" s="30" t="str">
        <f t="shared" si="1"/>
        <v/>
      </c>
      <c r="M57" s="30" t="str">
        <f t="shared" si="2"/>
        <v/>
      </c>
      <c r="N57" s="33" t="str">
        <f>IF(COUNTIF(A57:$A$315, A57)&gt;1, "X", "")</f>
        <v/>
      </c>
    </row>
    <row r="58" spans="1:14" x14ac:dyDescent="0.2">
      <c r="A58" s="22"/>
      <c r="B58" s="24"/>
      <c r="C58" s="21"/>
      <c r="D58" s="21"/>
      <c r="E58" s="14"/>
      <c r="F58" s="27"/>
      <c r="G58" s="18"/>
      <c r="H58" s="17"/>
      <c r="I58" s="20"/>
      <c r="J58" s="32"/>
      <c r="K58" s="30" t="str">
        <f t="shared" si="0"/>
        <v/>
      </c>
      <c r="L58" s="30" t="str">
        <f t="shared" si="1"/>
        <v/>
      </c>
      <c r="M58" s="30" t="str">
        <f t="shared" si="2"/>
        <v/>
      </c>
      <c r="N58" s="33" t="str">
        <f>IF(COUNTIF(A58:$A$315, A58)&gt;1, "X", "")</f>
        <v/>
      </c>
    </row>
    <row r="59" spans="1:14" x14ac:dyDescent="0.2">
      <c r="A59" s="22"/>
      <c r="B59" s="24"/>
      <c r="C59" s="21"/>
      <c r="D59" s="21"/>
      <c r="E59" s="14"/>
      <c r="F59" s="27"/>
      <c r="G59" s="18"/>
      <c r="H59" s="17"/>
      <c r="I59" s="20"/>
      <c r="J59" s="32"/>
      <c r="K59" s="30" t="str">
        <f t="shared" si="0"/>
        <v/>
      </c>
      <c r="L59" s="30" t="str">
        <f t="shared" si="1"/>
        <v/>
      </c>
      <c r="M59" s="30" t="str">
        <f t="shared" si="2"/>
        <v/>
      </c>
      <c r="N59" s="33" t="str">
        <f>IF(COUNTIF(A59:$A$315, A59)&gt;1, "X", "")</f>
        <v/>
      </c>
    </row>
    <row r="60" spans="1:14" x14ac:dyDescent="0.2">
      <c r="A60" s="22"/>
      <c r="B60" s="24"/>
      <c r="C60" s="21"/>
      <c r="D60" s="21"/>
      <c r="E60" s="14"/>
      <c r="F60" s="27"/>
      <c r="G60" s="18"/>
      <c r="H60" s="17"/>
      <c r="I60" s="20"/>
      <c r="J60" s="32"/>
      <c r="K60" s="30" t="str">
        <f t="shared" si="0"/>
        <v/>
      </c>
      <c r="L60" s="30" t="str">
        <f t="shared" si="1"/>
        <v/>
      </c>
      <c r="M60" s="30" t="str">
        <f t="shared" si="2"/>
        <v/>
      </c>
      <c r="N60" s="33" t="str">
        <f>IF(COUNTIF(A60:$A$315, A60)&gt;1, "X", "")</f>
        <v/>
      </c>
    </row>
    <row r="61" spans="1:14" x14ac:dyDescent="0.2">
      <c r="A61" s="22"/>
      <c r="B61" s="24"/>
      <c r="C61" s="21"/>
      <c r="D61" s="21"/>
      <c r="E61" s="14"/>
      <c r="F61" s="27"/>
      <c r="G61" s="18"/>
      <c r="H61" s="17"/>
      <c r="I61" s="20"/>
      <c r="J61" s="32"/>
      <c r="K61" s="30" t="str">
        <f t="shared" si="0"/>
        <v/>
      </c>
      <c r="L61" s="30" t="str">
        <f t="shared" si="1"/>
        <v/>
      </c>
      <c r="M61" s="30" t="str">
        <f t="shared" si="2"/>
        <v/>
      </c>
      <c r="N61" s="33" t="str">
        <f>IF(COUNTIF(A61:$A$315, A61)&gt;1, "X", "")</f>
        <v/>
      </c>
    </row>
    <row r="62" spans="1:14" x14ac:dyDescent="0.2">
      <c r="A62" s="22"/>
      <c r="B62" s="24"/>
      <c r="C62" s="21"/>
      <c r="D62" s="21"/>
      <c r="E62" s="14"/>
      <c r="F62" s="27"/>
      <c r="G62" s="18"/>
      <c r="H62" s="17"/>
      <c r="I62" s="20"/>
      <c r="J62" s="32"/>
      <c r="K62" s="30" t="str">
        <f t="shared" si="0"/>
        <v/>
      </c>
      <c r="L62" s="30" t="str">
        <f t="shared" si="1"/>
        <v/>
      </c>
      <c r="M62" s="30" t="str">
        <f t="shared" si="2"/>
        <v/>
      </c>
      <c r="N62" s="33" t="str">
        <f>IF(COUNTIF(A62:$A$315, A62)&gt;1, "X", "")</f>
        <v/>
      </c>
    </row>
    <row r="63" spans="1:14" x14ac:dyDescent="0.2">
      <c r="A63" s="22"/>
      <c r="B63" s="24"/>
      <c r="C63" s="21"/>
      <c r="D63" s="21"/>
      <c r="E63" s="14"/>
      <c r="F63" s="27"/>
      <c r="G63" s="18"/>
      <c r="H63" s="17"/>
      <c r="I63" s="20"/>
      <c r="J63" s="32"/>
      <c r="K63" s="30" t="str">
        <f t="shared" si="0"/>
        <v/>
      </c>
      <c r="L63" s="30" t="str">
        <f t="shared" si="1"/>
        <v/>
      </c>
      <c r="M63" s="30" t="str">
        <f t="shared" si="2"/>
        <v/>
      </c>
      <c r="N63" s="33" t="str">
        <f>IF(COUNTIF(A63:$A$315, A63)&gt;1, "X", "")</f>
        <v/>
      </c>
    </row>
    <row r="64" spans="1:14" x14ac:dyDescent="0.2">
      <c r="A64" s="22"/>
      <c r="B64" s="24"/>
      <c r="C64" s="21"/>
      <c r="D64" s="21"/>
      <c r="E64" s="14"/>
      <c r="F64" s="27"/>
      <c r="G64" s="18"/>
      <c r="H64" s="17"/>
      <c r="I64" s="20"/>
      <c r="J64" s="32"/>
      <c r="K64" s="30" t="str">
        <f t="shared" si="0"/>
        <v/>
      </c>
      <c r="L64" s="30" t="str">
        <f t="shared" si="1"/>
        <v/>
      </c>
      <c r="M64" s="30" t="str">
        <f t="shared" si="2"/>
        <v/>
      </c>
      <c r="N64" s="33" t="str">
        <f>IF(COUNTIF(A64:$A$315, A64)&gt;1, "X", "")</f>
        <v/>
      </c>
    </row>
    <row r="65" spans="1:14" x14ac:dyDescent="0.2">
      <c r="A65" s="22"/>
      <c r="B65" s="24"/>
      <c r="C65" s="21"/>
      <c r="D65" s="21"/>
      <c r="E65" s="14"/>
      <c r="F65" s="27"/>
      <c r="G65" s="18"/>
      <c r="H65" s="17"/>
      <c r="I65" s="20"/>
      <c r="J65" s="32"/>
      <c r="K65" s="30" t="str">
        <f t="shared" si="0"/>
        <v/>
      </c>
      <c r="L65" s="30" t="str">
        <f t="shared" si="1"/>
        <v/>
      </c>
      <c r="M65" s="30" t="str">
        <f t="shared" si="2"/>
        <v/>
      </c>
      <c r="N65" s="33" t="str">
        <f>IF(COUNTIF(A65:$A$315, A65)&gt;1, "X", "")</f>
        <v/>
      </c>
    </row>
    <row r="66" spans="1:14" x14ac:dyDescent="0.2">
      <c r="A66" s="22"/>
      <c r="B66" s="24"/>
      <c r="C66" s="21"/>
      <c r="D66" s="21"/>
      <c r="E66" s="14"/>
      <c r="F66" s="27"/>
      <c r="G66" s="18"/>
      <c r="H66" s="17"/>
      <c r="I66" s="20"/>
      <c r="J66" s="32"/>
      <c r="K66" s="30" t="str">
        <f t="shared" si="0"/>
        <v/>
      </c>
      <c r="L66" s="30" t="str">
        <f t="shared" si="1"/>
        <v/>
      </c>
      <c r="M66" s="30" t="str">
        <f t="shared" si="2"/>
        <v/>
      </c>
      <c r="N66" s="33" t="str">
        <f>IF(COUNTIF(A66:$A$315, A66)&gt;1, "X", "")</f>
        <v/>
      </c>
    </row>
    <row r="67" spans="1:14" x14ac:dyDescent="0.2">
      <c r="A67" s="22"/>
      <c r="B67" s="24"/>
      <c r="C67" s="21"/>
      <c r="D67" s="21"/>
      <c r="E67" s="14"/>
      <c r="F67" s="27"/>
      <c r="G67" s="18"/>
      <c r="H67" s="17"/>
      <c r="I67" s="20"/>
      <c r="J67" s="32"/>
      <c r="K67" s="30" t="str">
        <f t="shared" si="0"/>
        <v/>
      </c>
      <c r="L67" s="30" t="str">
        <f t="shared" si="1"/>
        <v/>
      </c>
      <c r="M67" s="30" t="str">
        <f t="shared" si="2"/>
        <v/>
      </c>
      <c r="N67" s="33" t="str">
        <f>IF(COUNTIF(A67:$A$315, A67)&gt;1, "X", "")</f>
        <v/>
      </c>
    </row>
    <row r="68" spans="1:14" x14ac:dyDescent="0.2">
      <c r="A68" s="22"/>
      <c r="B68" s="24"/>
      <c r="C68" s="21"/>
      <c r="D68" s="21"/>
      <c r="E68" s="14"/>
      <c r="F68" s="27"/>
      <c r="G68" s="18"/>
      <c r="H68" s="17"/>
      <c r="I68" s="20"/>
      <c r="J68" s="32"/>
      <c r="K68" s="30" t="str">
        <f t="shared" si="0"/>
        <v/>
      </c>
      <c r="L68" s="30" t="str">
        <f t="shared" si="1"/>
        <v/>
      </c>
      <c r="M68" s="30" t="str">
        <f t="shared" si="2"/>
        <v/>
      </c>
      <c r="N68" s="33" t="str">
        <f>IF(COUNTIF(A68:$A$315, A68)&gt;1, "X", "")</f>
        <v/>
      </c>
    </row>
    <row r="69" spans="1:14" x14ac:dyDescent="0.2">
      <c r="A69" s="22"/>
      <c r="B69" s="24"/>
      <c r="C69" s="21"/>
      <c r="D69" s="21"/>
      <c r="E69" s="14"/>
      <c r="F69" s="27"/>
      <c r="G69" s="18"/>
      <c r="H69" s="17"/>
      <c r="I69" s="20"/>
      <c r="J69" s="32"/>
      <c r="K69" s="30" t="str">
        <f t="shared" si="0"/>
        <v/>
      </c>
      <c r="L69" s="30" t="str">
        <f t="shared" si="1"/>
        <v/>
      </c>
      <c r="M69" s="30" t="str">
        <f t="shared" si="2"/>
        <v/>
      </c>
      <c r="N69" s="33" t="str">
        <f>IF(COUNTIF(A69:$A$315, A69)&gt;1, "X", "")</f>
        <v/>
      </c>
    </row>
    <row r="70" spans="1:14" x14ac:dyDescent="0.2">
      <c r="A70" s="22"/>
      <c r="B70" s="24"/>
      <c r="C70" s="21"/>
      <c r="D70" s="21"/>
      <c r="E70" s="14"/>
      <c r="F70" s="27"/>
      <c r="G70" s="18"/>
      <c r="H70" s="17"/>
      <c r="I70" s="20"/>
      <c r="J70" s="32"/>
      <c r="K70" s="30" t="str">
        <f t="shared" si="0"/>
        <v/>
      </c>
      <c r="L70" s="30" t="str">
        <f t="shared" si="1"/>
        <v/>
      </c>
      <c r="M70" s="30" t="str">
        <f t="shared" si="2"/>
        <v/>
      </c>
      <c r="N70" s="33" t="str">
        <f>IF(COUNTIF(A70:$A$315, A70)&gt;1, "X", "")</f>
        <v/>
      </c>
    </row>
    <row r="71" spans="1:14" x14ac:dyDescent="0.2">
      <c r="A71" s="22"/>
      <c r="B71" s="24"/>
      <c r="C71" s="21"/>
      <c r="D71" s="21"/>
      <c r="E71" s="14"/>
      <c r="F71" s="27"/>
      <c r="G71" s="18"/>
      <c r="H71" s="17"/>
      <c r="I71" s="20"/>
      <c r="J71" s="32"/>
      <c r="K71" s="30" t="str">
        <f t="shared" si="0"/>
        <v/>
      </c>
      <c r="L71" s="30" t="str">
        <f t="shared" si="1"/>
        <v/>
      </c>
      <c r="M71" s="30" t="str">
        <f t="shared" si="2"/>
        <v/>
      </c>
      <c r="N71" s="33" t="str">
        <f>IF(COUNTIF(A71:$A$315, A71)&gt;1, "X", "")</f>
        <v/>
      </c>
    </row>
    <row r="72" spans="1:14" x14ac:dyDescent="0.2">
      <c r="A72" s="22"/>
      <c r="B72" s="24"/>
      <c r="C72" s="21"/>
      <c r="D72" s="21"/>
      <c r="E72" s="14"/>
      <c r="F72" s="27"/>
      <c r="G72" s="18"/>
      <c r="H72" s="17"/>
      <c r="I72" s="20"/>
      <c r="J72" s="32"/>
      <c r="K72" s="30" t="str">
        <f t="shared" si="0"/>
        <v/>
      </c>
      <c r="L72" s="30" t="str">
        <f t="shared" si="1"/>
        <v/>
      </c>
      <c r="M72" s="30" t="str">
        <f t="shared" si="2"/>
        <v/>
      </c>
      <c r="N72" s="33" t="str">
        <f>IF(COUNTIF(A72:$A$315, A72)&gt;1, "X", "")</f>
        <v/>
      </c>
    </row>
    <row r="73" spans="1:14" x14ac:dyDescent="0.2">
      <c r="A73" s="22"/>
      <c r="B73" s="24"/>
      <c r="C73" s="21"/>
      <c r="D73" s="21"/>
      <c r="E73" s="14"/>
      <c r="F73" s="27"/>
      <c r="G73" s="18"/>
      <c r="H73" s="17"/>
      <c r="I73" s="20"/>
      <c r="J73" s="32"/>
      <c r="K73" s="30" t="str">
        <f t="shared" si="0"/>
        <v/>
      </c>
      <c r="L73" s="30" t="str">
        <f t="shared" si="1"/>
        <v/>
      </c>
      <c r="M73" s="30" t="str">
        <f t="shared" si="2"/>
        <v/>
      </c>
      <c r="N73" s="33" t="str">
        <f>IF(COUNTIF(A73:$A$315, A73)&gt;1, "X", "")</f>
        <v/>
      </c>
    </row>
    <row r="74" spans="1:14" x14ac:dyDescent="0.2">
      <c r="A74" s="22"/>
      <c r="B74" s="24"/>
      <c r="C74" s="21"/>
      <c r="D74" s="21"/>
      <c r="E74" s="14"/>
      <c r="F74" s="27"/>
      <c r="G74" s="18"/>
      <c r="H74" s="17"/>
      <c r="I74" s="20"/>
      <c r="J74" s="32"/>
      <c r="K74" s="30" t="str">
        <f t="shared" si="0"/>
        <v/>
      </c>
      <c r="L74" s="30" t="str">
        <f t="shared" si="1"/>
        <v/>
      </c>
      <c r="M74" s="30" t="str">
        <f t="shared" si="2"/>
        <v/>
      </c>
      <c r="N74" s="33" t="str">
        <f>IF(COUNTIF(A74:$A$315, A74)&gt;1, "X", "")</f>
        <v/>
      </c>
    </row>
    <row r="75" spans="1:14" x14ac:dyDescent="0.2">
      <c r="A75" s="22"/>
      <c r="B75" s="24"/>
      <c r="C75" s="21"/>
      <c r="D75" s="21"/>
      <c r="E75" s="14"/>
      <c r="F75" s="27"/>
      <c r="G75" s="18"/>
      <c r="H75" s="17"/>
      <c r="I75" s="20"/>
      <c r="J75" s="32"/>
      <c r="K75" s="30" t="str">
        <f t="shared" si="0"/>
        <v/>
      </c>
      <c r="L75" s="30" t="str">
        <f t="shared" si="1"/>
        <v/>
      </c>
      <c r="M75" s="30" t="str">
        <f t="shared" si="2"/>
        <v/>
      </c>
      <c r="N75" s="33" t="str">
        <f>IF(COUNTIF(A75:$A$315, A75)&gt;1, "X", "")</f>
        <v/>
      </c>
    </row>
    <row r="76" spans="1:14" x14ac:dyDescent="0.2">
      <c r="A76" s="22"/>
      <c r="B76" s="24"/>
      <c r="C76" s="21"/>
      <c r="D76" s="21"/>
      <c r="E76" s="14"/>
      <c r="F76" s="27"/>
      <c r="G76" s="18"/>
      <c r="H76" s="17"/>
      <c r="I76" s="20"/>
      <c r="J76" s="32"/>
      <c r="K76" s="30" t="str">
        <f t="shared" si="0"/>
        <v/>
      </c>
      <c r="L76" s="30" t="str">
        <f t="shared" si="1"/>
        <v/>
      </c>
      <c r="M76" s="30" t="str">
        <f t="shared" si="2"/>
        <v/>
      </c>
      <c r="N76" s="33" t="str">
        <f>IF(COUNTIF(A76:$A$315, A76)&gt;1, "X", "")</f>
        <v/>
      </c>
    </row>
    <row r="77" spans="1:14" x14ac:dyDescent="0.2">
      <c r="A77" s="22"/>
      <c r="B77" s="24"/>
      <c r="C77" s="21"/>
      <c r="D77" s="21"/>
      <c r="E77" s="14"/>
      <c r="F77" s="27"/>
      <c r="G77" s="18"/>
      <c r="H77" s="17"/>
      <c r="I77" s="20"/>
      <c r="J77" s="32"/>
      <c r="K77" s="30" t="str">
        <f t="shared" si="0"/>
        <v/>
      </c>
      <c r="L77" s="30" t="str">
        <f t="shared" si="1"/>
        <v/>
      </c>
      <c r="M77" s="30" t="str">
        <f t="shared" si="2"/>
        <v/>
      </c>
      <c r="N77" s="33" t="str">
        <f>IF(COUNTIF(A77:$A$315, A77)&gt;1, "X", "")</f>
        <v/>
      </c>
    </row>
    <row r="78" spans="1:14" x14ac:dyDescent="0.2">
      <c r="A78" s="22"/>
      <c r="B78" s="24"/>
      <c r="C78" s="21"/>
      <c r="D78" s="21"/>
      <c r="E78" s="14"/>
      <c r="F78" s="27"/>
      <c r="G78" s="18"/>
      <c r="H78" s="17"/>
      <c r="I78" s="20"/>
      <c r="J78" s="32"/>
      <c r="K78" s="30" t="str">
        <f t="shared" si="0"/>
        <v/>
      </c>
      <c r="L78" s="30" t="str">
        <f t="shared" si="1"/>
        <v/>
      </c>
      <c r="M78" s="30" t="str">
        <f t="shared" si="2"/>
        <v/>
      </c>
      <c r="N78" s="33" t="str">
        <f>IF(COUNTIF(A78:$A$315, A78)&gt;1, "X", "")</f>
        <v/>
      </c>
    </row>
    <row r="79" spans="1:14" x14ac:dyDescent="0.2">
      <c r="A79" s="22"/>
      <c r="B79" s="24"/>
      <c r="C79" s="21"/>
      <c r="D79" s="21"/>
      <c r="E79" s="14"/>
      <c r="F79" s="27"/>
      <c r="G79" s="18"/>
      <c r="H79" s="17"/>
      <c r="I79" s="20"/>
      <c r="J79" s="32"/>
      <c r="K79" s="30" t="str">
        <f t="shared" si="0"/>
        <v/>
      </c>
      <c r="L79" s="30" t="str">
        <f t="shared" si="1"/>
        <v/>
      </c>
      <c r="M79" s="30" t="str">
        <f t="shared" si="2"/>
        <v/>
      </c>
      <c r="N79" s="33" t="str">
        <f>IF(COUNTIF(A79:$A$315, A79)&gt;1, "X", "")</f>
        <v/>
      </c>
    </row>
    <row r="80" spans="1:14" x14ac:dyDescent="0.2">
      <c r="A80" s="22"/>
      <c r="B80" s="24"/>
      <c r="C80" s="21"/>
      <c r="D80" s="21"/>
      <c r="E80" s="14"/>
      <c r="F80" s="27"/>
      <c r="G80" s="18"/>
      <c r="H80" s="17"/>
      <c r="I80" s="20"/>
      <c r="J80" s="32"/>
      <c r="K80" s="30" t="str">
        <f t="shared" ref="K80:K143" si="3">IF(B80="","",IF(LEN(B80)&lt;&gt;11,"X",IF(LEN(SUBSTITUTE(B80,"-",""))&lt;&gt;9,"X",IF(FIND("-",B80,1)&lt;&gt;4,"X",IF(FIND("-",B80,5)&lt;&gt;7,"X","")))))</f>
        <v/>
      </c>
      <c r="L80" s="30" t="str">
        <f t="shared" ref="L80:L143" si="4">IF(B80="","",IF(AND(LEN(MID(SUBSTITUTE(B80,"-","",1),1,100))=9,MID(B80,3,1)="-"),"","X"))</f>
        <v/>
      </c>
      <c r="M80" s="30" t="str">
        <f t="shared" si="2"/>
        <v/>
      </c>
      <c r="N80" s="33" t="str">
        <f>IF(COUNTIF(A80:$A$315, A80)&gt;1, "X", "")</f>
        <v/>
      </c>
    </row>
    <row r="81" spans="1:14" x14ac:dyDescent="0.2">
      <c r="A81" s="22"/>
      <c r="B81" s="24"/>
      <c r="C81" s="21"/>
      <c r="D81" s="21"/>
      <c r="E81" s="14"/>
      <c r="F81" s="27"/>
      <c r="G81" s="18"/>
      <c r="H81" s="17"/>
      <c r="I81" s="20"/>
      <c r="J81" s="32"/>
      <c r="K81" s="30" t="str">
        <f t="shared" si="3"/>
        <v/>
      </c>
      <c r="L81" s="30" t="str">
        <f t="shared" si="4"/>
        <v/>
      </c>
      <c r="M81" s="30" t="str">
        <f t="shared" ref="M81:M144" si="5">IF(COUNTIF(K81:L81,"X")&gt;1,"X","")</f>
        <v/>
      </c>
      <c r="N81" s="33" t="str">
        <f>IF(COUNTIF(A81:$A$315, A81)&gt;1, "X", "")</f>
        <v/>
      </c>
    </row>
    <row r="82" spans="1:14" x14ac:dyDescent="0.2">
      <c r="A82" s="22"/>
      <c r="B82" s="24"/>
      <c r="C82" s="21"/>
      <c r="D82" s="21"/>
      <c r="E82" s="14"/>
      <c r="F82" s="27"/>
      <c r="G82" s="18"/>
      <c r="H82" s="17"/>
      <c r="I82" s="20"/>
      <c r="J82" s="32"/>
      <c r="K82" s="30" t="str">
        <f t="shared" si="3"/>
        <v/>
      </c>
      <c r="L82" s="30" t="str">
        <f t="shared" si="4"/>
        <v/>
      </c>
      <c r="M82" s="30" t="str">
        <f t="shared" si="5"/>
        <v/>
      </c>
      <c r="N82" s="33" t="str">
        <f>IF(COUNTIF(A82:$A$315, A82)&gt;1, "X", "")</f>
        <v/>
      </c>
    </row>
    <row r="83" spans="1:14" x14ac:dyDescent="0.2">
      <c r="A83" s="22"/>
      <c r="B83" s="24"/>
      <c r="C83" s="21"/>
      <c r="D83" s="21"/>
      <c r="E83" s="14"/>
      <c r="F83" s="27"/>
      <c r="G83" s="18"/>
      <c r="H83" s="17"/>
      <c r="I83" s="20"/>
      <c r="J83" s="32"/>
      <c r="K83" s="30" t="str">
        <f t="shared" si="3"/>
        <v/>
      </c>
      <c r="L83" s="30" t="str">
        <f t="shared" si="4"/>
        <v/>
      </c>
      <c r="M83" s="30" t="str">
        <f t="shared" si="5"/>
        <v/>
      </c>
      <c r="N83" s="33" t="str">
        <f>IF(COUNTIF(A83:$A$315, A83)&gt;1, "X", "")</f>
        <v/>
      </c>
    </row>
    <row r="84" spans="1:14" x14ac:dyDescent="0.2">
      <c r="A84" s="22"/>
      <c r="B84" s="24"/>
      <c r="C84" s="21"/>
      <c r="D84" s="21"/>
      <c r="E84" s="14"/>
      <c r="F84" s="27"/>
      <c r="G84" s="18"/>
      <c r="H84" s="17"/>
      <c r="I84" s="20"/>
      <c r="J84" s="32"/>
      <c r="K84" s="30" t="str">
        <f t="shared" si="3"/>
        <v/>
      </c>
      <c r="L84" s="30" t="str">
        <f t="shared" si="4"/>
        <v/>
      </c>
      <c r="M84" s="30" t="str">
        <f t="shared" si="5"/>
        <v/>
      </c>
      <c r="N84" s="33" t="str">
        <f>IF(COUNTIF(A84:$A$315, A84)&gt;1, "X", "")</f>
        <v/>
      </c>
    </row>
    <row r="85" spans="1:14" x14ac:dyDescent="0.2">
      <c r="A85" s="22"/>
      <c r="B85" s="24"/>
      <c r="C85" s="21"/>
      <c r="D85" s="21"/>
      <c r="E85" s="14"/>
      <c r="F85" s="27"/>
      <c r="G85" s="18"/>
      <c r="H85" s="17"/>
      <c r="I85" s="20"/>
      <c r="J85" s="32"/>
      <c r="K85" s="30" t="str">
        <f t="shared" si="3"/>
        <v/>
      </c>
      <c r="L85" s="30" t="str">
        <f t="shared" si="4"/>
        <v/>
      </c>
      <c r="M85" s="30" t="str">
        <f t="shared" si="5"/>
        <v/>
      </c>
      <c r="N85" s="33" t="str">
        <f>IF(COUNTIF(A85:$A$315, A85)&gt;1, "X", "")</f>
        <v/>
      </c>
    </row>
    <row r="86" spans="1:14" x14ac:dyDescent="0.2">
      <c r="A86" s="22"/>
      <c r="B86" s="24"/>
      <c r="C86" s="21"/>
      <c r="D86" s="21"/>
      <c r="E86" s="14"/>
      <c r="F86" s="27"/>
      <c r="G86" s="18"/>
      <c r="H86" s="17"/>
      <c r="I86" s="20"/>
      <c r="J86" s="32"/>
      <c r="K86" s="30" t="str">
        <f t="shared" si="3"/>
        <v/>
      </c>
      <c r="L86" s="30" t="str">
        <f t="shared" si="4"/>
        <v/>
      </c>
      <c r="M86" s="30" t="str">
        <f t="shared" si="5"/>
        <v/>
      </c>
      <c r="N86" s="33" t="str">
        <f>IF(COUNTIF(A86:$A$315, A86)&gt;1, "X", "")</f>
        <v/>
      </c>
    </row>
    <row r="87" spans="1:14" x14ac:dyDescent="0.2">
      <c r="A87" s="22"/>
      <c r="B87" s="24"/>
      <c r="C87" s="21"/>
      <c r="D87" s="21"/>
      <c r="E87" s="14"/>
      <c r="F87" s="27"/>
      <c r="G87" s="18"/>
      <c r="H87" s="17"/>
      <c r="I87" s="20"/>
      <c r="J87" s="32"/>
      <c r="K87" s="30" t="str">
        <f t="shared" si="3"/>
        <v/>
      </c>
      <c r="L87" s="30" t="str">
        <f t="shared" si="4"/>
        <v/>
      </c>
      <c r="M87" s="30" t="str">
        <f t="shared" si="5"/>
        <v/>
      </c>
      <c r="N87" s="33" t="str">
        <f>IF(COUNTIF(A87:$A$315, A87)&gt;1, "X", "")</f>
        <v/>
      </c>
    </row>
    <row r="88" spans="1:14" x14ac:dyDescent="0.2">
      <c r="A88" s="22"/>
      <c r="B88" s="24"/>
      <c r="C88" s="21"/>
      <c r="D88" s="21"/>
      <c r="E88" s="14"/>
      <c r="F88" s="27"/>
      <c r="G88" s="18"/>
      <c r="H88" s="17"/>
      <c r="I88" s="20"/>
      <c r="J88" s="32"/>
      <c r="K88" s="30" t="str">
        <f t="shared" si="3"/>
        <v/>
      </c>
      <c r="L88" s="30" t="str">
        <f t="shared" si="4"/>
        <v/>
      </c>
      <c r="M88" s="30" t="str">
        <f t="shared" si="5"/>
        <v/>
      </c>
      <c r="N88" s="33" t="str">
        <f>IF(COUNTIF(A88:$A$315, A88)&gt;1, "X", "")</f>
        <v/>
      </c>
    </row>
    <row r="89" spans="1:14" x14ac:dyDescent="0.2">
      <c r="A89" s="22"/>
      <c r="B89" s="24"/>
      <c r="C89" s="21"/>
      <c r="D89" s="21"/>
      <c r="E89" s="14"/>
      <c r="F89" s="27"/>
      <c r="G89" s="18"/>
      <c r="H89" s="17"/>
      <c r="I89" s="20"/>
      <c r="J89" s="32"/>
      <c r="K89" s="30" t="str">
        <f t="shared" si="3"/>
        <v/>
      </c>
      <c r="L89" s="30" t="str">
        <f t="shared" si="4"/>
        <v/>
      </c>
      <c r="M89" s="30" t="str">
        <f t="shared" si="5"/>
        <v/>
      </c>
      <c r="N89" s="33" t="str">
        <f>IF(COUNTIF(A89:$A$315, A89)&gt;1, "X", "")</f>
        <v/>
      </c>
    </row>
    <row r="90" spans="1:14" x14ac:dyDescent="0.2">
      <c r="A90" s="22"/>
      <c r="B90" s="24"/>
      <c r="C90" s="21"/>
      <c r="D90" s="21"/>
      <c r="E90" s="14"/>
      <c r="F90" s="27"/>
      <c r="G90" s="18"/>
      <c r="H90" s="17"/>
      <c r="I90" s="20"/>
      <c r="J90" s="32"/>
      <c r="K90" s="30" t="str">
        <f t="shared" si="3"/>
        <v/>
      </c>
      <c r="L90" s="30" t="str">
        <f t="shared" si="4"/>
        <v/>
      </c>
      <c r="M90" s="30" t="str">
        <f t="shared" si="5"/>
        <v/>
      </c>
      <c r="N90" s="33" t="str">
        <f>IF(COUNTIF(A90:$A$315, A90)&gt;1, "X", "")</f>
        <v/>
      </c>
    </row>
    <row r="91" spans="1:14" x14ac:dyDescent="0.2">
      <c r="A91" s="22"/>
      <c r="B91" s="24"/>
      <c r="C91" s="21"/>
      <c r="D91" s="21"/>
      <c r="E91" s="14"/>
      <c r="F91" s="27"/>
      <c r="G91" s="18"/>
      <c r="H91" s="17"/>
      <c r="I91" s="20"/>
      <c r="J91" s="32"/>
      <c r="K91" s="30" t="str">
        <f t="shared" si="3"/>
        <v/>
      </c>
      <c r="L91" s="30" t="str">
        <f t="shared" si="4"/>
        <v/>
      </c>
      <c r="M91" s="30" t="str">
        <f t="shared" si="5"/>
        <v/>
      </c>
      <c r="N91" s="33" t="str">
        <f>IF(COUNTIF(A91:$A$315, A91)&gt;1, "X", "")</f>
        <v/>
      </c>
    </row>
    <row r="92" spans="1:14" x14ac:dyDescent="0.2">
      <c r="A92" s="22"/>
      <c r="B92" s="24"/>
      <c r="C92" s="21"/>
      <c r="D92" s="21"/>
      <c r="E92" s="14"/>
      <c r="F92" s="27"/>
      <c r="G92" s="18"/>
      <c r="H92" s="17"/>
      <c r="I92" s="20"/>
      <c r="J92" s="32"/>
      <c r="K92" s="30" t="str">
        <f t="shared" si="3"/>
        <v/>
      </c>
      <c r="L92" s="30" t="str">
        <f t="shared" si="4"/>
        <v/>
      </c>
      <c r="M92" s="30" t="str">
        <f t="shared" si="5"/>
        <v/>
      </c>
      <c r="N92" s="33" t="str">
        <f>IF(COUNTIF(A92:$A$315, A92)&gt;1, "X", "")</f>
        <v/>
      </c>
    </row>
    <row r="93" spans="1:14" x14ac:dyDescent="0.2">
      <c r="A93" s="22"/>
      <c r="B93" s="24"/>
      <c r="C93" s="21"/>
      <c r="D93" s="21"/>
      <c r="E93" s="14"/>
      <c r="F93" s="27"/>
      <c r="G93" s="18"/>
      <c r="H93" s="17"/>
      <c r="I93" s="20"/>
      <c r="J93" s="32"/>
      <c r="K93" s="30" t="str">
        <f t="shared" si="3"/>
        <v/>
      </c>
      <c r="L93" s="30" t="str">
        <f t="shared" si="4"/>
        <v/>
      </c>
      <c r="M93" s="30" t="str">
        <f t="shared" si="5"/>
        <v/>
      </c>
      <c r="N93" s="33" t="str">
        <f>IF(COUNTIF(A93:$A$315, A93)&gt;1, "X", "")</f>
        <v/>
      </c>
    </row>
    <row r="94" spans="1:14" x14ac:dyDescent="0.2">
      <c r="A94" s="22"/>
      <c r="B94" s="24"/>
      <c r="C94" s="21"/>
      <c r="D94" s="21"/>
      <c r="E94" s="14"/>
      <c r="F94" s="27"/>
      <c r="G94" s="18"/>
      <c r="H94" s="17"/>
      <c r="I94" s="20"/>
      <c r="J94" s="32"/>
      <c r="K94" s="30" t="str">
        <f t="shared" si="3"/>
        <v/>
      </c>
      <c r="L94" s="30" t="str">
        <f t="shared" si="4"/>
        <v/>
      </c>
      <c r="M94" s="30" t="str">
        <f t="shared" si="5"/>
        <v/>
      </c>
      <c r="N94" s="33" t="str">
        <f>IF(COUNTIF(A94:$A$315, A94)&gt;1, "X", "")</f>
        <v/>
      </c>
    </row>
    <row r="95" spans="1:14" x14ac:dyDescent="0.2">
      <c r="A95" s="22"/>
      <c r="B95" s="24"/>
      <c r="C95" s="21"/>
      <c r="D95" s="21"/>
      <c r="E95" s="14"/>
      <c r="F95" s="27"/>
      <c r="G95" s="18"/>
      <c r="H95" s="17"/>
      <c r="I95" s="20"/>
      <c r="J95" s="32"/>
      <c r="K95" s="30" t="str">
        <f t="shared" si="3"/>
        <v/>
      </c>
      <c r="L95" s="30" t="str">
        <f t="shared" si="4"/>
        <v/>
      </c>
      <c r="M95" s="30" t="str">
        <f t="shared" si="5"/>
        <v/>
      </c>
      <c r="N95" s="33" t="str">
        <f>IF(COUNTIF(A95:$A$315, A95)&gt;1, "X", "")</f>
        <v/>
      </c>
    </row>
    <row r="96" spans="1:14" x14ac:dyDescent="0.2">
      <c r="A96" s="22"/>
      <c r="B96" s="24"/>
      <c r="C96" s="21"/>
      <c r="D96" s="21"/>
      <c r="E96" s="14"/>
      <c r="F96" s="27"/>
      <c r="G96" s="18"/>
      <c r="H96" s="17"/>
      <c r="I96" s="20"/>
      <c r="J96" s="32"/>
      <c r="K96" s="30" t="str">
        <f t="shared" si="3"/>
        <v/>
      </c>
      <c r="L96" s="30" t="str">
        <f t="shared" si="4"/>
        <v/>
      </c>
      <c r="M96" s="30" t="str">
        <f t="shared" si="5"/>
        <v/>
      </c>
      <c r="N96" s="33" t="str">
        <f>IF(COUNTIF(A96:$A$315, A96)&gt;1, "X", "")</f>
        <v/>
      </c>
    </row>
    <row r="97" spans="1:14" x14ac:dyDescent="0.2">
      <c r="A97" s="22"/>
      <c r="B97" s="24"/>
      <c r="C97" s="21"/>
      <c r="D97" s="21"/>
      <c r="E97" s="14"/>
      <c r="F97" s="27"/>
      <c r="G97" s="18"/>
      <c r="H97" s="17"/>
      <c r="I97" s="20"/>
      <c r="J97" s="32"/>
      <c r="K97" s="30" t="str">
        <f t="shared" si="3"/>
        <v/>
      </c>
      <c r="L97" s="30" t="str">
        <f t="shared" si="4"/>
        <v/>
      </c>
      <c r="M97" s="30" t="str">
        <f t="shared" si="5"/>
        <v/>
      </c>
      <c r="N97" s="33" t="str">
        <f>IF(COUNTIF(A97:$A$315, A97)&gt;1, "X", "")</f>
        <v/>
      </c>
    </row>
    <row r="98" spans="1:14" x14ac:dyDescent="0.2">
      <c r="A98" s="22"/>
      <c r="B98" s="24"/>
      <c r="C98" s="21"/>
      <c r="D98" s="21"/>
      <c r="E98" s="14"/>
      <c r="F98" s="27"/>
      <c r="G98" s="18"/>
      <c r="H98" s="17"/>
      <c r="I98" s="20"/>
      <c r="J98" s="32"/>
      <c r="K98" s="30" t="str">
        <f t="shared" si="3"/>
        <v/>
      </c>
      <c r="L98" s="30" t="str">
        <f t="shared" si="4"/>
        <v/>
      </c>
      <c r="M98" s="30" t="str">
        <f t="shared" si="5"/>
        <v/>
      </c>
      <c r="N98" s="33" t="str">
        <f>IF(COUNTIF(A98:$A$315, A98)&gt;1, "X", "")</f>
        <v/>
      </c>
    </row>
    <row r="99" spans="1:14" x14ac:dyDescent="0.2">
      <c r="A99" s="22"/>
      <c r="B99" s="24"/>
      <c r="C99" s="21"/>
      <c r="D99" s="21"/>
      <c r="E99" s="14"/>
      <c r="F99" s="27"/>
      <c r="G99" s="18"/>
      <c r="H99" s="17"/>
      <c r="I99" s="20"/>
      <c r="J99" s="32"/>
      <c r="K99" s="30" t="str">
        <f t="shared" si="3"/>
        <v/>
      </c>
      <c r="L99" s="30" t="str">
        <f t="shared" si="4"/>
        <v/>
      </c>
      <c r="M99" s="30" t="str">
        <f t="shared" si="5"/>
        <v/>
      </c>
      <c r="N99" s="33" t="str">
        <f>IF(COUNTIF(A99:$A$315, A99)&gt;1, "X", "")</f>
        <v/>
      </c>
    </row>
    <row r="100" spans="1:14" x14ac:dyDescent="0.2">
      <c r="A100" s="22"/>
      <c r="B100" s="24"/>
      <c r="C100" s="21"/>
      <c r="D100" s="21"/>
      <c r="E100" s="14"/>
      <c r="F100" s="27"/>
      <c r="G100" s="18"/>
      <c r="H100" s="17"/>
      <c r="I100" s="20"/>
      <c r="J100" s="32"/>
      <c r="K100" s="30" t="str">
        <f t="shared" si="3"/>
        <v/>
      </c>
      <c r="L100" s="30" t="str">
        <f t="shared" si="4"/>
        <v/>
      </c>
      <c r="M100" s="30" t="str">
        <f t="shared" si="5"/>
        <v/>
      </c>
      <c r="N100" s="33" t="str">
        <f>IF(COUNTIF(A100:$A$315, A100)&gt;1, "X", "")</f>
        <v/>
      </c>
    </row>
    <row r="101" spans="1:14" x14ac:dyDescent="0.2">
      <c r="A101" s="22"/>
      <c r="B101" s="24"/>
      <c r="C101" s="21"/>
      <c r="D101" s="21"/>
      <c r="E101" s="14"/>
      <c r="F101" s="27"/>
      <c r="G101" s="18"/>
      <c r="H101" s="17"/>
      <c r="I101" s="20"/>
      <c r="J101" s="32"/>
      <c r="K101" s="30" t="str">
        <f t="shared" si="3"/>
        <v/>
      </c>
      <c r="L101" s="30" t="str">
        <f t="shared" si="4"/>
        <v/>
      </c>
      <c r="M101" s="30" t="str">
        <f t="shared" si="5"/>
        <v/>
      </c>
      <c r="N101" s="33" t="str">
        <f>IF(COUNTIF(A101:$A$315, A101)&gt;1, "X", "")</f>
        <v/>
      </c>
    </row>
    <row r="102" spans="1:14" x14ac:dyDescent="0.2">
      <c r="A102" s="22"/>
      <c r="B102" s="24"/>
      <c r="C102" s="21"/>
      <c r="D102" s="21"/>
      <c r="E102" s="14"/>
      <c r="F102" s="27"/>
      <c r="G102" s="18"/>
      <c r="H102" s="17"/>
      <c r="I102" s="20"/>
      <c r="J102" s="32"/>
      <c r="K102" s="30" t="str">
        <f t="shared" si="3"/>
        <v/>
      </c>
      <c r="L102" s="30" t="str">
        <f t="shared" si="4"/>
        <v/>
      </c>
      <c r="M102" s="30" t="str">
        <f t="shared" si="5"/>
        <v/>
      </c>
      <c r="N102" s="33" t="str">
        <f>IF(COUNTIF(A102:$A$315, A102)&gt;1, "X", "")</f>
        <v/>
      </c>
    </row>
    <row r="103" spans="1:14" x14ac:dyDescent="0.2">
      <c r="A103" s="22"/>
      <c r="B103" s="24"/>
      <c r="C103" s="21"/>
      <c r="D103" s="21"/>
      <c r="E103" s="14"/>
      <c r="F103" s="27"/>
      <c r="G103" s="18"/>
      <c r="H103" s="17"/>
      <c r="I103" s="20"/>
      <c r="J103" s="32"/>
      <c r="K103" s="30" t="str">
        <f t="shared" si="3"/>
        <v/>
      </c>
      <c r="L103" s="30" t="str">
        <f t="shared" si="4"/>
        <v/>
      </c>
      <c r="M103" s="30" t="str">
        <f t="shared" si="5"/>
        <v/>
      </c>
      <c r="N103" s="33" t="str">
        <f>IF(COUNTIF(A103:$A$315, A103)&gt;1, "X", "")</f>
        <v/>
      </c>
    </row>
    <row r="104" spans="1:14" x14ac:dyDescent="0.2">
      <c r="A104" s="22"/>
      <c r="B104" s="24"/>
      <c r="C104" s="21"/>
      <c r="D104" s="21"/>
      <c r="E104" s="14"/>
      <c r="F104" s="27"/>
      <c r="G104" s="18"/>
      <c r="H104" s="17"/>
      <c r="I104" s="20"/>
      <c r="J104" s="32"/>
      <c r="K104" s="30" t="str">
        <f t="shared" si="3"/>
        <v/>
      </c>
      <c r="L104" s="30" t="str">
        <f t="shared" si="4"/>
        <v/>
      </c>
      <c r="M104" s="30" t="str">
        <f t="shared" si="5"/>
        <v/>
      </c>
      <c r="N104" s="33" t="str">
        <f>IF(COUNTIF(A104:$A$315, A104)&gt;1, "X", "")</f>
        <v/>
      </c>
    </row>
    <row r="105" spans="1:14" x14ac:dyDescent="0.2">
      <c r="A105" s="22"/>
      <c r="B105" s="24"/>
      <c r="C105" s="21"/>
      <c r="D105" s="21"/>
      <c r="E105" s="14"/>
      <c r="F105" s="27"/>
      <c r="G105" s="18"/>
      <c r="H105" s="17"/>
      <c r="I105" s="20"/>
      <c r="J105" s="32"/>
      <c r="K105" s="30" t="str">
        <f t="shared" si="3"/>
        <v/>
      </c>
      <c r="L105" s="30" t="str">
        <f t="shared" si="4"/>
        <v/>
      </c>
      <c r="M105" s="30" t="str">
        <f t="shared" si="5"/>
        <v/>
      </c>
      <c r="N105" s="33" t="str">
        <f>IF(COUNTIF(A105:$A$315, A105)&gt;1, "X", "")</f>
        <v/>
      </c>
    </row>
    <row r="106" spans="1:14" x14ac:dyDescent="0.2">
      <c r="A106" s="22"/>
      <c r="B106" s="24"/>
      <c r="C106" s="21"/>
      <c r="D106" s="21"/>
      <c r="E106" s="14"/>
      <c r="F106" s="27"/>
      <c r="G106" s="18"/>
      <c r="H106" s="17"/>
      <c r="I106" s="20"/>
      <c r="J106" s="32"/>
      <c r="K106" s="30" t="str">
        <f t="shared" si="3"/>
        <v/>
      </c>
      <c r="L106" s="30" t="str">
        <f t="shared" si="4"/>
        <v/>
      </c>
      <c r="M106" s="30" t="str">
        <f t="shared" si="5"/>
        <v/>
      </c>
      <c r="N106" s="33" t="str">
        <f>IF(COUNTIF(A106:$A$315, A106)&gt;1, "X", "")</f>
        <v/>
      </c>
    </row>
    <row r="107" spans="1:14" x14ac:dyDescent="0.2">
      <c r="A107" s="22"/>
      <c r="B107" s="24"/>
      <c r="C107" s="21"/>
      <c r="D107" s="21"/>
      <c r="E107" s="14"/>
      <c r="F107" s="27"/>
      <c r="G107" s="18"/>
      <c r="H107" s="17"/>
      <c r="I107" s="20"/>
      <c r="J107" s="32"/>
      <c r="K107" s="30" t="str">
        <f t="shared" si="3"/>
        <v/>
      </c>
      <c r="L107" s="30" t="str">
        <f t="shared" si="4"/>
        <v/>
      </c>
      <c r="M107" s="30" t="str">
        <f t="shared" si="5"/>
        <v/>
      </c>
      <c r="N107" s="33" t="str">
        <f>IF(COUNTIF(A107:$A$315, A107)&gt;1, "X", "")</f>
        <v/>
      </c>
    </row>
    <row r="108" spans="1:14" x14ac:dyDescent="0.2">
      <c r="A108" s="22"/>
      <c r="B108" s="24"/>
      <c r="C108" s="21"/>
      <c r="D108" s="21"/>
      <c r="E108" s="14"/>
      <c r="F108" s="27"/>
      <c r="G108" s="18"/>
      <c r="H108" s="17"/>
      <c r="I108" s="20"/>
      <c r="J108" s="32"/>
      <c r="K108" s="30" t="str">
        <f t="shared" si="3"/>
        <v/>
      </c>
      <c r="L108" s="30" t="str">
        <f t="shared" si="4"/>
        <v/>
      </c>
      <c r="M108" s="30" t="str">
        <f t="shared" si="5"/>
        <v/>
      </c>
      <c r="N108" s="33" t="str">
        <f>IF(COUNTIF(A108:$A$315, A108)&gt;1, "X", "")</f>
        <v/>
      </c>
    </row>
    <row r="109" spans="1:14" x14ac:dyDescent="0.2">
      <c r="A109" s="22"/>
      <c r="B109" s="24"/>
      <c r="C109" s="21"/>
      <c r="D109" s="21"/>
      <c r="E109" s="14"/>
      <c r="F109" s="27"/>
      <c r="G109" s="18"/>
      <c r="H109" s="17"/>
      <c r="I109" s="20"/>
      <c r="J109" s="32"/>
      <c r="K109" s="30" t="str">
        <f t="shared" si="3"/>
        <v/>
      </c>
      <c r="L109" s="30" t="str">
        <f t="shared" si="4"/>
        <v/>
      </c>
      <c r="M109" s="30" t="str">
        <f t="shared" si="5"/>
        <v/>
      </c>
      <c r="N109" s="33" t="str">
        <f>IF(COUNTIF(A109:$A$315, A109)&gt;1, "X", "")</f>
        <v/>
      </c>
    </row>
    <row r="110" spans="1:14" x14ac:dyDescent="0.2">
      <c r="A110" s="22"/>
      <c r="B110" s="24"/>
      <c r="C110" s="21"/>
      <c r="D110" s="21"/>
      <c r="E110" s="14"/>
      <c r="F110" s="27"/>
      <c r="G110" s="18"/>
      <c r="H110" s="17"/>
      <c r="I110" s="20"/>
      <c r="J110" s="32"/>
      <c r="K110" s="30" t="str">
        <f t="shared" si="3"/>
        <v/>
      </c>
      <c r="L110" s="30" t="str">
        <f t="shared" si="4"/>
        <v/>
      </c>
      <c r="M110" s="30" t="str">
        <f t="shared" si="5"/>
        <v/>
      </c>
      <c r="N110" s="33" t="str">
        <f>IF(COUNTIF(A110:$A$315, A110)&gt;1, "X", "")</f>
        <v/>
      </c>
    </row>
    <row r="111" spans="1:14" x14ac:dyDescent="0.2">
      <c r="A111" s="22"/>
      <c r="B111" s="24"/>
      <c r="C111" s="21"/>
      <c r="D111" s="21"/>
      <c r="E111" s="14"/>
      <c r="F111" s="27"/>
      <c r="G111" s="18"/>
      <c r="H111" s="17"/>
      <c r="I111" s="20"/>
      <c r="J111" s="32"/>
      <c r="K111" s="30" t="str">
        <f t="shared" si="3"/>
        <v/>
      </c>
      <c r="L111" s="30" t="str">
        <f t="shared" si="4"/>
        <v/>
      </c>
      <c r="M111" s="30" t="str">
        <f t="shared" si="5"/>
        <v/>
      </c>
      <c r="N111" s="33" t="str">
        <f>IF(COUNTIF(A111:$A$315, A111)&gt;1, "X", "")</f>
        <v/>
      </c>
    </row>
    <row r="112" spans="1:14" x14ac:dyDescent="0.2">
      <c r="A112" s="22"/>
      <c r="B112" s="24"/>
      <c r="C112" s="21"/>
      <c r="D112" s="21"/>
      <c r="E112" s="14"/>
      <c r="F112" s="27"/>
      <c r="G112" s="18"/>
      <c r="H112" s="17"/>
      <c r="I112" s="20"/>
      <c r="J112" s="32"/>
      <c r="K112" s="30" t="str">
        <f t="shared" si="3"/>
        <v/>
      </c>
      <c r="L112" s="30" t="str">
        <f t="shared" si="4"/>
        <v/>
      </c>
      <c r="M112" s="30" t="str">
        <f t="shared" si="5"/>
        <v/>
      </c>
      <c r="N112" s="33" t="str">
        <f>IF(COUNTIF(A112:$A$315, A112)&gt;1, "X", "")</f>
        <v/>
      </c>
    </row>
    <row r="113" spans="1:14" x14ac:dyDescent="0.2">
      <c r="A113" s="22"/>
      <c r="B113" s="24"/>
      <c r="C113" s="21"/>
      <c r="D113" s="21"/>
      <c r="E113" s="14"/>
      <c r="F113" s="27"/>
      <c r="G113" s="18"/>
      <c r="H113" s="17"/>
      <c r="I113" s="20"/>
      <c r="J113" s="32"/>
      <c r="K113" s="30" t="str">
        <f t="shared" si="3"/>
        <v/>
      </c>
      <c r="L113" s="30" t="str">
        <f t="shared" si="4"/>
        <v/>
      </c>
      <c r="M113" s="30" t="str">
        <f t="shared" si="5"/>
        <v/>
      </c>
      <c r="N113" s="33" t="str">
        <f>IF(COUNTIF(A113:$A$315, A113)&gt;1, "X", "")</f>
        <v/>
      </c>
    </row>
    <row r="114" spans="1:14" x14ac:dyDescent="0.2">
      <c r="A114" s="22"/>
      <c r="B114" s="24"/>
      <c r="C114" s="21"/>
      <c r="D114" s="21"/>
      <c r="E114" s="14"/>
      <c r="F114" s="27"/>
      <c r="G114" s="18"/>
      <c r="H114" s="17"/>
      <c r="I114" s="20"/>
      <c r="J114" s="32"/>
      <c r="K114" s="30" t="str">
        <f t="shared" si="3"/>
        <v/>
      </c>
      <c r="L114" s="30" t="str">
        <f t="shared" si="4"/>
        <v/>
      </c>
      <c r="M114" s="30" t="str">
        <f t="shared" si="5"/>
        <v/>
      </c>
      <c r="N114" s="33" t="str">
        <f>IF(COUNTIF(A114:$A$315, A114)&gt;1, "X", "")</f>
        <v/>
      </c>
    </row>
    <row r="115" spans="1:14" x14ac:dyDescent="0.2">
      <c r="A115" s="22"/>
      <c r="B115" s="24"/>
      <c r="C115" s="21"/>
      <c r="D115" s="21"/>
      <c r="E115" s="14"/>
      <c r="F115" s="27"/>
      <c r="G115" s="18"/>
      <c r="H115" s="17"/>
      <c r="I115" s="20"/>
      <c r="J115" s="32"/>
      <c r="K115" s="30" t="str">
        <f t="shared" si="3"/>
        <v/>
      </c>
      <c r="L115" s="30" t="str">
        <f t="shared" si="4"/>
        <v/>
      </c>
      <c r="M115" s="30" t="str">
        <f t="shared" si="5"/>
        <v/>
      </c>
      <c r="N115" s="33" t="str">
        <f>IF(COUNTIF(A115:$A$315, A115)&gt;1, "X", "")</f>
        <v/>
      </c>
    </row>
    <row r="116" spans="1:14" x14ac:dyDescent="0.2">
      <c r="A116" s="22"/>
      <c r="B116" s="24"/>
      <c r="C116" s="21"/>
      <c r="D116" s="21"/>
      <c r="E116" s="14"/>
      <c r="F116" s="27"/>
      <c r="G116" s="18"/>
      <c r="H116" s="17"/>
      <c r="I116" s="20"/>
      <c r="J116" s="32"/>
      <c r="K116" s="30" t="str">
        <f t="shared" si="3"/>
        <v/>
      </c>
      <c r="L116" s="30" t="str">
        <f t="shared" si="4"/>
        <v/>
      </c>
      <c r="M116" s="30" t="str">
        <f t="shared" si="5"/>
        <v/>
      </c>
      <c r="N116" s="33" t="str">
        <f>IF(COUNTIF(A116:$A$315, A116)&gt;1, "X", "")</f>
        <v/>
      </c>
    </row>
    <row r="117" spans="1:14" x14ac:dyDescent="0.2">
      <c r="A117" s="22"/>
      <c r="B117" s="24"/>
      <c r="C117" s="21"/>
      <c r="D117" s="21"/>
      <c r="E117" s="14"/>
      <c r="F117" s="27"/>
      <c r="G117" s="18"/>
      <c r="H117" s="17"/>
      <c r="I117" s="20"/>
      <c r="J117" s="32"/>
      <c r="K117" s="30" t="str">
        <f t="shared" si="3"/>
        <v/>
      </c>
      <c r="L117" s="30" t="str">
        <f t="shared" si="4"/>
        <v/>
      </c>
      <c r="M117" s="30" t="str">
        <f t="shared" si="5"/>
        <v/>
      </c>
      <c r="N117" s="33" t="str">
        <f>IF(COUNTIF(A117:$A$315, A117)&gt;1, "X", "")</f>
        <v/>
      </c>
    </row>
    <row r="118" spans="1:14" x14ac:dyDescent="0.2">
      <c r="A118" s="22"/>
      <c r="B118" s="24"/>
      <c r="C118" s="21"/>
      <c r="D118" s="21"/>
      <c r="E118" s="14"/>
      <c r="F118" s="27"/>
      <c r="G118" s="18"/>
      <c r="H118" s="17"/>
      <c r="I118" s="20"/>
      <c r="J118" s="32"/>
      <c r="K118" s="30" t="str">
        <f t="shared" si="3"/>
        <v/>
      </c>
      <c r="L118" s="30" t="str">
        <f t="shared" si="4"/>
        <v/>
      </c>
      <c r="M118" s="30" t="str">
        <f t="shared" si="5"/>
        <v/>
      </c>
      <c r="N118" s="33" t="str">
        <f>IF(COUNTIF(A118:$A$315, A118)&gt;1, "X", "")</f>
        <v/>
      </c>
    </row>
    <row r="119" spans="1:14" x14ac:dyDescent="0.2">
      <c r="A119" s="22"/>
      <c r="B119" s="24"/>
      <c r="C119" s="21"/>
      <c r="D119" s="21"/>
      <c r="E119" s="14"/>
      <c r="F119" s="27"/>
      <c r="G119" s="18"/>
      <c r="H119" s="17"/>
      <c r="I119" s="20"/>
      <c r="J119" s="32"/>
      <c r="K119" s="30" t="str">
        <f t="shared" si="3"/>
        <v/>
      </c>
      <c r="L119" s="30" t="str">
        <f t="shared" si="4"/>
        <v/>
      </c>
      <c r="M119" s="30" t="str">
        <f t="shared" si="5"/>
        <v/>
      </c>
      <c r="N119" s="33" t="str">
        <f>IF(COUNTIF(A119:$A$315, A119)&gt;1, "X", "")</f>
        <v/>
      </c>
    </row>
    <row r="120" spans="1:14" x14ac:dyDescent="0.2">
      <c r="A120" s="22"/>
      <c r="B120" s="24"/>
      <c r="C120" s="21"/>
      <c r="D120" s="21"/>
      <c r="E120" s="14"/>
      <c r="F120" s="27"/>
      <c r="G120" s="18"/>
      <c r="H120" s="17"/>
      <c r="I120" s="20"/>
      <c r="J120" s="32"/>
      <c r="K120" s="30" t="str">
        <f t="shared" si="3"/>
        <v/>
      </c>
      <c r="L120" s="30" t="str">
        <f t="shared" si="4"/>
        <v/>
      </c>
      <c r="M120" s="30" t="str">
        <f t="shared" si="5"/>
        <v/>
      </c>
      <c r="N120" s="33" t="str">
        <f>IF(COUNTIF(A120:$A$315, A120)&gt;1, "X", "")</f>
        <v/>
      </c>
    </row>
    <row r="121" spans="1:14" x14ac:dyDescent="0.2">
      <c r="A121" s="22"/>
      <c r="B121" s="24"/>
      <c r="C121" s="21"/>
      <c r="D121" s="21"/>
      <c r="E121" s="14"/>
      <c r="F121" s="27"/>
      <c r="G121" s="18"/>
      <c r="H121" s="17"/>
      <c r="I121" s="20"/>
      <c r="J121" s="32"/>
      <c r="K121" s="30" t="str">
        <f t="shared" si="3"/>
        <v/>
      </c>
      <c r="L121" s="30" t="str">
        <f t="shared" si="4"/>
        <v/>
      </c>
      <c r="M121" s="30" t="str">
        <f t="shared" si="5"/>
        <v/>
      </c>
      <c r="N121" s="33" t="str">
        <f>IF(COUNTIF(A121:$A$315, A121)&gt;1, "X", "")</f>
        <v/>
      </c>
    </row>
    <row r="122" spans="1:14" x14ac:dyDescent="0.2">
      <c r="A122" s="22"/>
      <c r="B122" s="24"/>
      <c r="C122" s="21"/>
      <c r="D122" s="21"/>
      <c r="E122" s="14"/>
      <c r="F122" s="27"/>
      <c r="G122" s="18"/>
      <c r="H122" s="17"/>
      <c r="I122" s="20"/>
      <c r="J122" s="32"/>
      <c r="K122" s="30" t="str">
        <f t="shared" si="3"/>
        <v/>
      </c>
      <c r="L122" s="30" t="str">
        <f t="shared" si="4"/>
        <v/>
      </c>
      <c r="M122" s="30" t="str">
        <f t="shared" si="5"/>
        <v/>
      </c>
      <c r="N122" s="33" t="str">
        <f>IF(COUNTIF(A122:$A$315, A122)&gt;1, "X", "")</f>
        <v/>
      </c>
    </row>
    <row r="123" spans="1:14" x14ac:dyDescent="0.2">
      <c r="A123" s="22"/>
      <c r="B123" s="24"/>
      <c r="C123" s="21"/>
      <c r="D123" s="21"/>
      <c r="E123" s="14"/>
      <c r="F123" s="27"/>
      <c r="G123" s="18"/>
      <c r="H123" s="17"/>
      <c r="I123" s="20"/>
      <c r="J123" s="32"/>
      <c r="K123" s="30" t="str">
        <f t="shared" si="3"/>
        <v/>
      </c>
      <c r="L123" s="30" t="str">
        <f t="shared" si="4"/>
        <v/>
      </c>
      <c r="M123" s="30" t="str">
        <f t="shared" si="5"/>
        <v/>
      </c>
      <c r="N123" s="33" t="str">
        <f>IF(COUNTIF(A123:$A$315, A123)&gt;1, "X", "")</f>
        <v/>
      </c>
    </row>
    <row r="124" spans="1:14" x14ac:dyDescent="0.2">
      <c r="A124" s="22"/>
      <c r="B124" s="24"/>
      <c r="C124" s="21"/>
      <c r="D124" s="21"/>
      <c r="E124" s="14"/>
      <c r="F124" s="27"/>
      <c r="G124" s="18"/>
      <c r="H124" s="17"/>
      <c r="I124" s="20"/>
      <c r="J124" s="32"/>
      <c r="K124" s="30" t="str">
        <f t="shared" si="3"/>
        <v/>
      </c>
      <c r="L124" s="30" t="str">
        <f t="shared" si="4"/>
        <v/>
      </c>
      <c r="M124" s="30" t="str">
        <f t="shared" si="5"/>
        <v/>
      </c>
      <c r="N124" s="33" t="str">
        <f>IF(COUNTIF(A124:$A$315, A124)&gt;1, "X", "")</f>
        <v/>
      </c>
    </row>
    <row r="125" spans="1:14" x14ac:dyDescent="0.2">
      <c r="A125" s="22"/>
      <c r="B125" s="24"/>
      <c r="C125" s="21"/>
      <c r="D125" s="21"/>
      <c r="E125" s="14"/>
      <c r="F125" s="27"/>
      <c r="G125" s="18"/>
      <c r="H125" s="17"/>
      <c r="I125" s="20"/>
      <c r="J125" s="32"/>
      <c r="K125" s="30" t="str">
        <f t="shared" si="3"/>
        <v/>
      </c>
      <c r="L125" s="30" t="str">
        <f t="shared" si="4"/>
        <v/>
      </c>
      <c r="M125" s="30" t="str">
        <f t="shared" si="5"/>
        <v/>
      </c>
      <c r="N125" s="33" t="str">
        <f>IF(COUNTIF(A125:$A$315, A125)&gt;1, "X", "")</f>
        <v/>
      </c>
    </row>
    <row r="126" spans="1:14" x14ac:dyDescent="0.2">
      <c r="A126" s="22"/>
      <c r="B126" s="24"/>
      <c r="C126" s="21"/>
      <c r="D126" s="21"/>
      <c r="E126" s="14"/>
      <c r="F126" s="27"/>
      <c r="G126" s="18"/>
      <c r="H126" s="17"/>
      <c r="I126" s="20"/>
      <c r="J126" s="32"/>
      <c r="K126" s="30" t="str">
        <f t="shared" si="3"/>
        <v/>
      </c>
      <c r="L126" s="30" t="str">
        <f t="shared" si="4"/>
        <v/>
      </c>
      <c r="M126" s="30" t="str">
        <f t="shared" si="5"/>
        <v/>
      </c>
      <c r="N126" s="33" t="str">
        <f>IF(COUNTIF(A126:$A$315, A126)&gt;1, "X", "")</f>
        <v/>
      </c>
    </row>
    <row r="127" spans="1:14" x14ac:dyDescent="0.2">
      <c r="A127" s="22"/>
      <c r="B127" s="24"/>
      <c r="C127" s="21"/>
      <c r="D127" s="21"/>
      <c r="E127" s="14"/>
      <c r="F127" s="27"/>
      <c r="G127" s="18"/>
      <c r="H127" s="17"/>
      <c r="I127" s="20"/>
      <c r="J127" s="32"/>
      <c r="K127" s="30" t="str">
        <f t="shared" si="3"/>
        <v/>
      </c>
      <c r="L127" s="30" t="str">
        <f t="shared" si="4"/>
        <v/>
      </c>
      <c r="M127" s="30" t="str">
        <f t="shared" si="5"/>
        <v/>
      </c>
      <c r="N127" s="33" t="str">
        <f>IF(COUNTIF(A127:$A$315, A127)&gt;1, "X", "")</f>
        <v/>
      </c>
    </row>
    <row r="128" spans="1:14" x14ac:dyDescent="0.2">
      <c r="A128" s="22"/>
      <c r="B128" s="24"/>
      <c r="C128" s="21"/>
      <c r="D128" s="21"/>
      <c r="E128" s="14"/>
      <c r="F128" s="27"/>
      <c r="G128" s="18"/>
      <c r="H128" s="17"/>
      <c r="I128" s="20"/>
      <c r="J128" s="32"/>
      <c r="K128" s="30" t="str">
        <f t="shared" si="3"/>
        <v/>
      </c>
      <c r="L128" s="30" t="str">
        <f t="shared" si="4"/>
        <v/>
      </c>
      <c r="M128" s="30" t="str">
        <f t="shared" si="5"/>
        <v/>
      </c>
      <c r="N128" s="33" t="str">
        <f>IF(COUNTIF(A128:$A$315, A128)&gt;1, "X", "")</f>
        <v/>
      </c>
    </row>
    <row r="129" spans="1:14" x14ac:dyDescent="0.2">
      <c r="A129" s="22"/>
      <c r="B129" s="24"/>
      <c r="C129" s="21"/>
      <c r="D129" s="21"/>
      <c r="E129" s="14"/>
      <c r="F129" s="27"/>
      <c r="G129" s="18"/>
      <c r="H129" s="17"/>
      <c r="I129" s="20"/>
      <c r="J129" s="32"/>
      <c r="K129" s="30" t="str">
        <f t="shared" si="3"/>
        <v/>
      </c>
      <c r="L129" s="30" t="str">
        <f t="shared" si="4"/>
        <v/>
      </c>
      <c r="M129" s="30" t="str">
        <f t="shared" si="5"/>
        <v/>
      </c>
      <c r="N129" s="33" t="str">
        <f>IF(COUNTIF(A129:$A$315, A129)&gt;1, "X", "")</f>
        <v/>
      </c>
    </row>
    <row r="130" spans="1:14" x14ac:dyDescent="0.2">
      <c r="A130" s="22"/>
      <c r="B130" s="24"/>
      <c r="C130" s="21"/>
      <c r="D130" s="21"/>
      <c r="E130" s="14"/>
      <c r="F130" s="27"/>
      <c r="G130" s="18"/>
      <c r="H130" s="17"/>
      <c r="I130" s="20"/>
      <c r="J130" s="32"/>
      <c r="K130" s="30" t="str">
        <f t="shared" si="3"/>
        <v/>
      </c>
      <c r="L130" s="30" t="str">
        <f t="shared" si="4"/>
        <v/>
      </c>
      <c r="M130" s="30" t="str">
        <f t="shared" si="5"/>
        <v/>
      </c>
      <c r="N130" s="33" t="str">
        <f>IF(COUNTIF(A130:$A$315, A130)&gt;1, "X", "")</f>
        <v/>
      </c>
    </row>
    <row r="131" spans="1:14" x14ac:dyDescent="0.2">
      <c r="A131" s="22"/>
      <c r="B131" s="24"/>
      <c r="C131" s="21"/>
      <c r="D131" s="21"/>
      <c r="E131" s="14"/>
      <c r="F131" s="27"/>
      <c r="G131" s="18"/>
      <c r="H131" s="17"/>
      <c r="I131" s="20"/>
      <c r="J131" s="32"/>
      <c r="K131" s="30" t="str">
        <f t="shared" si="3"/>
        <v/>
      </c>
      <c r="L131" s="30" t="str">
        <f t="shared" si="4"/>
        <v/>
      </c>
      <c r="M131" s="30" t="str">
        <f t="shared" si="5"/>
        <v/>
      </c>
      <c r="N131" s="33" t="str">
        <f>IF(COUNTIF(A131:$A$315, A131)&gt;1, "X", "")</f>
        <v/>
      </c>
    </row>
    <row r="132" spans="1:14" x14ac:dyDescent="0.2">
      <c r="A132" s="22"/>
      <c r="B132" s="24"/>
      <c r="C132" s="21"/>
      <c r="D132" s="21"/>
      <c r="E132" s="14"/>
      <c r="F132" s="27"/>
      <c r="G132" s="18"/>
      <c r="H132" s="17"/>
      <c r="I132" s="20"/>
      <c r="J132" s="32"/>
      <c r="K132" s="30" t="str">
        <f t="shared" si="3"/>
        <v/>
      </c>
      <c r="L132" s="30" t="str">
        <f t="shared" si="4"/>
        <v/>
      </c>
      <c r="M132" s="30" t="str">
        <f t="shared" si="5"/>
        <v/>
      </c>
      <c r="N132" s="33" t="str">
        <f>IF(COUNTIF(A132:$A$315, A132)&gt;1, "X", "")</f>
        <v/>
      </c>
    </row>
    <row r="133" spans="1:14" x14ac:dyDescent="0.2">
      <c r="A133" s="22"/>
      <c r="B133" s="24"/>
      <c r="C133" s="21"/>
      <c r="D133" s="21"/>
      <c r="E133" s="14"/>
      <c r="F133" s="27"/>
      <c r="G133" s="18"/>
      <c r="H133" s="17"/>
      <c r="I133" s="20"/>
      <c r="J133" s="32"/>
      <c r="K133" s="30" t="str">
        <f t="shared" si="3"/>
        <v/>
      </c>
      <c r="L133" s="30" t="str">
        <f t="shared" si="4"/>
        <v/>
      </c>
      <c r="M133" s="30" t="str">
        <f t="shared" si="5"/>
        <v/>
      </c>
      <c r="N133" s="33" t="str">
        <f>IF(COUNTIF(A133:$A$315, A133)&gt;1, "X", "")</f>
        <v/>
      </c>
    </row>
    <row r="134" spans="1:14" x14ac:dyDescent="0.2">
      <c r="A134" s="22"/>
      <c r="B134" s="24"/>
      <c r="C134" s="21"/>
      <c r="D134" s="21"/>
      <c r="E134" s="14"/>
      <c r="F134" s="27"/>
      <c r="G134" s="18"/>
      <c r="H134" s="17"/>
      <c r="I134" s="20"/>
      <c r="J134" s="32"/>
      <c r="K134" s="30" t="str">
        <f t="shared" si="3"/>
        <v/>
      </c>
      <c r="L134" s="30" t="str">
        <f t="shared" si="4"/>
        <v/>
      </c>
      <c r="M134" s="30" t="str">
        <f t="shared" si="5"/>
        <v/>
      </c>
      <c r="N134" s="33" t="str">
        <f>IF(COUNTIF(A134:$A$315, A134)&gt;1, "X", "")</f>
        <v/>
      </c>
    </row>
    <row r="135" spans="1:14" x14ac:dyDescent="0.2">
      <c r="A135" s="22"/>
      <c r="B135" s="24"/>
      <c r="C135" s="21"/>
      <c r="D135" s="21"/>
      <c r="E135" s="14"/>
      <c r="F135" s="27"/>
      <c r="G135" s="18"/>
      <c r="H135" s="17"/>
      <c r="I135" s="20"/>
      <c r="J135" s="32"/>
      <c r="K135" s="30" t="str">
        <f t="shared" si="3"/>
        <v/>
      </c>
      <c r="L135" s="30" t="str">
        <f t="shared" si="4"/>
        <v/>
      </c>
      <c r="M135" s="30" t="str">
        <f t="shared" si="5"/>
        <v/>
      </c>
      <c r="N135" s="33" t="str">
        <f>IF(COUNTIF(A135:$A$315, A135)&gt;1, "X", "")</f>
        <v/>
      </c>
    </row>
    <row r="136" spans="1:14" x14ac:dyDescent="0.2">
      <c r="A136" s="22"/>
      <c r="B136" s="24"/>
      <c r="C136" s="21"/>
      <c r="D136" s="21"/>
      <c r="E136" s="14"/>
      <c r="F136" s="27"/>
      <c r="G136" s="18"/>
      <c r="H136" s="17"/>
      <c r="I136" s="20"/>
      <c r="J136" s="32"/>
      <c r="K136" s="30" t="str">
        <f t="shared" si="3"/>
        <v/>
      </c>
      <c r="L136" s="30" t="str">
        <f t="shared" si="4"/>
        <v/>
      </c>
      <c r="M136" s="30" t="str">
        <f t="shared" si="5"/>
        <v/>
      </c>
      <c r="N136" s="33" t="str">
        <f>IF(COUNTIF(A136:$A$315, A136)&gt;1, "X", "")</f>
        <v/>
      </c>
    </row>
    <row r="137" spans="1:14" x14ac:dyDescent="0.2">
      <c r="A137" s="22"/>
      <c r="B137" s="24"/>
      <c r="C137" s="21"/>
      <c r="D137" s="21"/>
      <c r="E137" s="14"/>
      <c r="F137" s="27"/>
      <c r="G137" s="18"/>
      <c r="H137" s="17"/>
      <c r="I137" s="20"/>
      <c r="J137" s="32"/>
      <c r="K137" s="30" t="str">
        <f t="shared" si="3"/>
        <v/>
      </c>
      <c r="L137" s="30" t="str">
        <f t="shared" si="4"/>
        <v/>
      </c>
      <c r="M137" s="30" t="str">
        <f t="shared" si="5"/>
        <v/>
      </c>
      <c r="N137" s="33" t="str">
        <f>IF(COUNTIF(A137:$A$315, A137)&gt;1, "X", "")</f>
        <v/>
      </c>
    </row>
    <row r="138" spans="1:14" x14ac:dyDescent="0.2">
      <c r="A138" s="22"/>
      <c r="B138" s="24"/>
      <c r="C138" s="21"/>
      <c r="D138" s="21"/>
      <c r="E138" s="14"/>
      <c r="F138" s="27"/>
      <c r="G138" s="18"/>
      <c r="H138" s="17"/>
      <c r="I138" s="20"/>
      <c r="J138" s="32"/>
      <c r="K138" s="30" t="str">
        <f t="shared" si="3"/>
        <v/>
      </c>
      <c r="L138" s="30" t="str">
        <f t="shared" si="4"/>
        <v/>
      </c>
      <c r="M138" s="30" t="str">
        <f t="shared" si="5"/>
        <v/>
      </c>
      <c r="N138" s="33" t="str">
        <f>IF(COUNTIF(A138:$A$315, A138)&gt;1, "X", "")</f>
        <v/>
      </c>
    </row>
    <row r="139" spans="1:14" x14ac:dyDescent="0.2">
      <c r="A139" s="22"/>
      <c r="B139" s="24"/>
      <c r="C139" s="21"/>
      <c r="D139" s="21"/>
      <c r="E139" s="14"/>
      <c r="F139" s="27"/>
      <c r="G139" s="18"/>
      <c r="H139" s="17"/>
      <c r="I139" s="20"/>
      <c r="J139" s="32"/>
      <c r="K139" s="30" t="str">
        <f t="shared" si="3"/>
        <v/>
      </c>
      <c r="L139" s="30" t="str">
        <f t="shared" si="4"/>
        <v/>
      </c>
      <c r="M139" s="30" t="str">
        <f t="shared" si="5"/>
        <v/>
      </c>
      <c r="N139" s="33" t="str">
        <f>IF(COUNTIF(A139:$A$315, A139)&gt;1, "X", "")</f>
        <v/>
      </c>
    </row>
    <row r="140" spans="1:14" x14ac:dyDescent="0.2">
      <c r="A140" s="22"/>
      <c r="B140" s="24"/>
      <c r="C140" s="21"/>
      <c r="D140" s="21"/>
      <c r="E140" s="14"/>
      <c r="F140" s="27"/>
      <c r="G140" s="18"/>
      <c r="H140" s="17"/>
      <c r="I140" s="20"/>
      <c r="J140" s="32"/>
      <c r="K140" s="30" t="str">
        <f t="shared" si="3"/>
        <v/>
      </c>
      <c r="L140" s="30" t="str">
        <f t="shared" si="4"/>
        <v/>
      </c>
      <c r="M140" s="30" t="str">
        <f t="shared" si="5"/>
        <v/>
      </c>
      <c r="N140" s="33" t="str">
        <f>IF(COUNTIF(A140:$A$315, A140)&gt;1, "X", "")</f>
        <v/>
      </c>
    </row>
    <row r="141" spans="1:14" x14ac:dyDescent="0.2">
      <c r="A141" s="22"/>
      <c r="B141" s="24"/>
      <c r="C141" s="21"/>
      <c r="D141" s="21"/>
      <c r="E141" s="14"/>
      <c r="F141" s="27"/>
      <c r="G141" s="18"/>
      <c r="H141" s="17"/>
      <c r="I141" s="20"/>
      <c r="J141" s="32"/>
      <c r="K141" s="30" t="str">
        <f t="shared" si="3"/>
        <v/>
      </c>
      <c r="L141" s="30" t="str">
        <f t="shared" si="4"/>
        <v/>
      </c>
      <c r="M141" s="30" t="str">
        <f t="shared" si="5"/>
        <v/>
      </c>
      <c r="N141" s="33" t="str">
        <f>IF(COUNTIF(A141:$A$315, A141)&gt;1, "X", "")</f>
        <v/>
      </c>
    </row>
    <row r="142" spans="1:14" x14ac:dyDescent="0.2">
      <c r="A142" s="22"/>
      <c r="B142" s="24"/>
      <c r="C142" s="21"/>
      <c r="D142" s="21"/>
      <c r="E142" s="14"/>
      <c r="F142" s="27"/>
      <c r="G142" s="18"/>
      <c r="H142" s="17"/>
      <c r="I142" s="20"/>
      <c r="J142" s="32"/>
      <c r="K142" s="30" t="str">
        <f t="shared" si="3"/>
        <v/>
      </c>
      <c r="L142" s="30" t="str">
        <f t="shared" si="4"/>
        <v/>
      </c>
      <c r="M142" s="30" t="str">
        <f t="shared" si="5"/>
        <v/>
      </c>
      <c r="N142" s="33" t="str">
        <f>IF(COUNTIF(A142:$A$315, A142)&gt;1, "X", "")</f>
        <v/>
      </c>
    </row>
    <row r="143" spans="1:14" x14ac:dyDescent="0.2">
      <c r="A143" s="22"/>
      <c r="B143" s="24"/>
      <c r="C143" s="21"/>
      <c r="D143" s="21"/>
      <c r="E143" s="14"/>
      <c r="F143" s="27"/>
      <c r="G143" s="18"/>
      <c r="H143" s="17"/>
      <c r="I143" s="20"/>
      <c r="J143" s="32"/>
      <c r="K143" s="30" t="str">
        <f t="shared" si="3"/>
        <v/>
      </c>
      <c r="L143" s="30" t="str">
        <f t="shared" si="4"/>
        <v/>
      </c>
      <c r="M143" s="30" t="str">
        <f t="shared" si="5"/>
        <v/>
      </c>
      <c r="N143" s="33" t="str">
        <f>IF(COUNTIF(A143:$A$315, A143)&gt;1, "X", "")</f>
        <v/>
      </c>
    </row>
    <row r="144" spans="1:14" x14ac:dyDescent="0.2">
      <c r="A144" s="22"/>
      <c r="B144" s="24"/>
      <c r="C144" s="21"/>
      <c r="D144" s="21"/>
      <c r="E144" s="14"/>
      <c r="F144" s="27"/>
      <c r="G144" s="18"/>
      <c r="H144" s="17"/>
      <c r="I144" s="20"/>
      <c r="J144" s="32"/>
      <c r="K144" s="30" t="str">
        <f t="shared" ref="K144:K207" si="6">IF(B144="","",IF(LEN(B144)&lt;&gt;11,"X",IF(LEN(SUBSTITUTE(B144,"-",""))&lt;&gt;9,"X",IF(FIND("-",B144,1)&lt;&gt;4,"X",IF(FIND("-",B144,5)&lt;&gt;7,"X","")))))</f>
        <v/>
      </c>
      <c r="L144" s="30" t="str">
        <f t="shared" ref="L144:L207" si="7">IF(B144="","",IF(AND(LEN(MID(SUBSTITUTE(B144,"-","",1),1,100))=9,MID(B144,3,1)="-"),"","X"))</f>
        <v/>
      </c>
      <c r="M144" s="30" t="str">
        <f t="shared" si="5"/>
        <v/>
      </c>
      <c r="N144" s="33" t="str">
        <f>IF(COUNTIF(A144:$A$315, A144)&gt;1, "X", "")</f>
        <v/>
      </c>
    </row>
    <row r="145" spans="1:14" x14ac:dyDescent="0.2">
      <c r="A145" s="22"/>
      <c r="B145" s="24"/>
      <c r="C145" s="21"/>
      <c r="D145" s="21"/>
      <c r="E145" s="14"/>
      <c r="F145" s="27"/>
      <c r="G145" s="18"/>
      <c r="H145" s="17"/>
      <c r="I145" s="20"/>
      <c r="J145" s="32"/>
      <c r="K145" s="30" t="str">
        <f t="shared" si="6"/>
        <v/>
      </c>
      <c r="L145" s="30" t="str">
        <f t="shared" si="7"/>
        <v/>
      </c>
      <c r="M145" s="30" t="str">
        <f t="shared" ref="M145:M208" si="8">IF(COUNTIF(K145:L145,"X")&gt;1,"X","")</f>
        <v/>
      </c>
      <c r="N145" s="33" t="str">
        <f>IF(COUNTIF(A145:$A$315, A145)&gt;1, "X", "")</f>
        <v/>
      </c>
    </row>
    <row r="146" spans="1:14" x14ac:dyDescent="0.2">
      <c r="A146" s="22"/>
      <c r="B146" s="24"/>
      <c r="C146" s="21"/>
      <c r="D146" s="21"/>
      <c r="E146" s="14"/>
      <c r="F146" s="27"/>
      <c r="G146" s="18"/>
      <c r="H146" s="17"/>
      <c r="I146" s="20"/>
      <c r="J146" s="32"/>
      <c r="K146" s="30" t="str">
        <f t="shared" si="6"/>
        <v/>
      </c>
      <c r="L146" s="30" t="str">
        <f t="shared" si="7"/>
        <v/>
      </c>
      <c r="M146" s="30" t="str">
        <f t="shared" si="8"/>
        <v/>
      </c>
      <c r="N146" s="33" t="str">
        <f>IF(COUNTIF(A146:$A$315, A146)&gt;1, "X", "")</f>
        <v/>
      </c>
    </row>
    <row r="147" spans="1:14" x14ac:dyDescent="0.2">
      <c r="A147" s="22"/>
      <c r="B147" s="24"/>
      <c r="C147" s="21"/>
      <c r="D147" s="21"/>
      <c r="E147" s="14"/>
      <c r="F147" s="27"/>
      <c r="G147" s="18"/>
      <c r="H147" s="17"/>
      <c r="I147" s="20"/>
      <c r="J147" s="32"/>
      <c r="K147" s="30" t="str">
        <f t="shared" si="6"/>
        <v/>
      </c>
      <c r="L147" s="30" t="str">
        <f t="shared" si="7"/>
        <v/>
      </c>
      <c r="M147" s="30" t="str">
        <f t="shared" si="8"/>
        <v/>
      </c>
      <c r="N147" s="33" t="str">
        <f>IF(COUNTIF(A147:$A$315, A147)&gt;1, "X", "")</f>
        <v/>
      </c>
    </row>
    <row r="148" spans="1:14" x14ac:dyDescent="0.2">
      <c r="A148" s="22"/>
      <c r="B148" s="24"/>
      <c r="C148" s="21"/>
      <c r="D148" s="21"/>
      <c r="E148" s="14"/>
      <c r="F148" s="27"/>
      <c r="G148" s="18"/>
      <c r="H148" s="17"/>
      <c r="I148" s="20"/>
      <c r="J148" s="32"/>
      <c r="K148" s="30" t="str">
        <f t="shared" si="6"/>
        <v/>
      </c>
      <c r="L148" s="30" t="str">
        <f t="shared" si="7"/>
        <v/>
      </c>
      <c r="M148" s="30" t="str">
        <f t="shared" si="8"/>
        <v/>
      </c>
      <c r="N148" s="33" t="str">
        <f>IF(COUNTIF(A148:$A$315, A148)&gt;1, "X", "")</f>
        <v/>
      </c>
    </row>
    <row r="149" spans="1:14" x14ac:dyDescent="0.2">
      <c r="A149" s="22"/>
      <c r="B149" s="24"/>
      <c r="C149" s="21"/>
      <c r="D149" s="21"/>
      <c r="E149" s="14"/>
      <c r="F149" s="27"/>
      <c r="G149" s="18"/>
      <c r="H149" s="17"/>
      <c r="I149" s="20"/>
      <c r="J149" s="32"/>
      <c r="K149" s="30" t="str">
        <f t="shared" si="6"/>
        <v/>
      </c>
      <c r="L149" s="30" t="str">
        <f t="shared" si="7"/>
        <v/>
      </c>
      <c r="M149" s="30" t="str">
        <f t="shared" si="8"/>
        <v/>
      </c>
      <c r="N149" s="33" t="str">
        <f>IF(COUNTIF(A149:$A$315, A149)&gt;1, "X", "")</f>
        <v/>
      </c>
    </row>
    <row r="150" spans="1:14" x14ac:dyDescent="0.2">
      <c r="A150" s="22"/>
      <c r="B150" s="24"/>
      <c r="C150" s="21"/>
      <c r="D150" s="21"/>
      <c r="E150" s="14"/>
      <c r="F150" s="27"/>
      <c r="G150" s="18"/>
      <c r="H150" s="17"/>
      <c r="I150" s="20"/>
      <c r="J150" s="32"/>
      <c r="K150" s="30" t="str">
        <f t="shared" si="6"/>
        <v/>
      </c>
      <c r="L150" s="30" t="str">
        <f t="shared" si="7"/>
        <v/>
      </c>
      <c r="M150" s="30" t="str">
        <f t="shared" si="8"/>
        <v/>
      </c>
      <c r="N150" s="33" t="str">
        <f>IF(COUNTIF(A150:$A$315, A150)&gt;1, "X", "")</f>
        <v/>
      </c>
    </row>
    <row r="151" spans="1:14" x14ac:dyDescent="0.2">
      <c r="A151" s="22"/>
      <c r="B151" s="24"/>
      <c r="C151" s="21"/>
      <c r="D151" s="21"/>
      <c r="E151" s="14"/>
      <c r="F151" s="27"/>
      <c r="G151" s="18"/>
      <c r="H151" s="17"/>
      <c r="I151" s="20"/>
      <c r="J151" s="32"/>
      <c r="K151" s="30" t="str">
        <f t="shared" si="6"/>
        <v/>
      </c>
      <c r="L151" s="30" t="str">
        <f t="shared" si="7"/>
        <v/>
      </c>
      <c r="M151" s="30" t="str">
        <f t="shared" si="8"/>
        <v/>
      </c>
      <c r="N151" s="33" t="str">
        <f>IF(COUNTIF(A151:$A$315, A151)&gt;1, "X", "")</f>
        <v/>
      </c>
    </row>
    <row r="152" spans="1:14" x14ac:dyDescent="0.2">
      <c r="A152" s="22"/>
      <c r="B152" s="24"/>
      <c r="C152" s="21"/>
      <c r="D152" s="21"/>
      <c r="E152" s="14"/>
      <c r="F152" s="27"/>
      <c r="G152" s="18"/>
      <c r="H152" s="17"/>
      <c r="I152" s="20"/>
      <c r="J152" s="32"/>
      <c r="K152" s="30" t="str">
        <f t="shared" si="6"/>
        <v/>
      </c>
      <c r="L152" s="30" t="str">
        <f t="shared" si="7"/>
        <v/>
      </c>
      <c r="M152" s="30" t="str">
        <f t="shared" si="8"/>
        <v/>
      </c>
      <c r="N152" s="33" t="str">
        <f>IF(COUNTIF(A152:$A$315, A152)&gt;1, "X", "")</f>
        <v/>
      </c>
    </row>
    <row r="153" spans="1:14" x14ac:dyDescent="0.2">
      <c r="A153" s="22"/>
      <c r="B153" s="24"/>
      <c r="C153" s="21"/>
      <c r="D153" s="21"/>
      <c r="E153" s="14"/>
      <c r="F153" s="27"/>
      <c r="G153" s="18"/>
      <c r="H153" s="17"/>
      <c r="I153" s="20"/>
      <c r="J153" s="32"/>
      <c r="K153" s="30" t="str">
        <f t="shared" si="6"/>
        <v/>
      </c>
      <c r="L153" s="30" t="str">
        <f t="shared" si="7"/>
        <v/>
      </c>
      <c r="M153" s="30" t="str">
        <f t="shared" si="8"/>
        <v/>
      </c>
      <c r="N153" s="33" t="str">
        <f>IF(COUNTIF(A153:$A$315, A153)&gt;1, "X", "")</f>
        <v/>
      </c>
    </row>
    <row r="154" spans="1:14" x14ac:dyDescent="0.2">
      <c r="A154" s="22"/>
      <c r="B154" s="24"/>
      <c r="C154" s="21"/>
      <c r="D154" s="21"/>
      <c r="E154" s="14"/>
      <c r="F154" s="27"/>
      <c r="G154" s="18"/>
      <c r="H154" s="17"/>
      <c r="I154" s="20"/>
      <c r="J154" s="32"/>
      <c r="K154" s="30" t="str">
        <f t="shared" si="6"/>
        <v/>
      </c>
      <c r="L154" s="30" t="str">
        <f t="shared" si="7"/>
        <v/>
      </c>
      <c r="M154" s="30" t="str">
        <f t="shared" si="8"/>
        <v/>
      </c>
      <c r="N154" s="33" t="str">
        <f>IF(COUNTIF(A154:$A$315, A154)&gt;1, "X", "")</f>
        <v/>
      </c>
    </row>
    <row r="155" spans="1:14" x14ac:dyDescent="0.2">
      <c r="A155" s="22"/>
      <c r="B155" s="24"/>
      <c r="C155" s="21"/>
      <c r="D155" s="21"/>
      <c r="E155" s="14"/>
      <c r="F155" s="27"/>
      <c r="G155" s="18"/>
      <c r="H155" s="17"/>
      <c r="I155" s="20"/>
      <c r="J155" s="32"/>
      <c r="K155" s="30" t="str">
        <f t="shared" si="6"/>
        <v/>
      </c>
      <c r="L155" s="30" t="str">
        <f t="shared" si="7"/>
        <v/>
      </c>
      <c r="M155" s="30" t="str">
        <f t="shared" si="8"/>
        <v/>
      </c>
      <c r="N155" s="33" t="str">
        <f>IF(COUNTIF(A155:$A$315, A155)&gt;1, "X", "")</f>
        <v/>
      </c>
    </row>
    <row r="156" spans="1:14" x14ac:dyDescent="0.2">
      <c r="A156" s="22"/>
      <c r="B156" s="24"/>
      <c r="C156" s="21"/>
      <c r="D156" s="21"/>
      <c r="E156" s="14"/>
      <c r="F156" s="27"/>
      <c r="G156" s="18"/>
      <c r="H156" s="17"/>
      <c r="I156" s="20"/>
      <c r="J156" s="32"/>
      <c r="K156" s="30" t="str">
        <f t="shared" si="6"/>
        <v/>
      </c>
      <c r="L156" s="30" t="str">
        <f t="shared" si="7"/>
        <v/>
      </c>
      <c r="M156" s="30" t="str">
        <f t="shared" si="8"/>
        <v/>
      </c>
      <c r="N156" s="33" t="str">
        <f>IF(COUNTIF(A156:$A$315, A156)&gt;1, "X", "")</f>
        <v/>
      </c>
    </row>
    <row r="157" spans="1:14" x14ac:dyDescent="0.2">
      <c r="A157" s="22"/>
      <c r="B157" s="24"/>
      <c r="C157" s="21"/>
      <c r="D157" s="21"/>
      <c r="E157" s="14"/>
      <c r="F157" s="27"/>
      <c r="G157" s="18"/>
      <c r="H157" s="17"/>
      <c r="I157" s="20"/>
      <c r="J157" s="32"/>
      <c r="K157" s="30" t="str">
        <f t="shared" si="6"/>
        <v/>
      </c>
      <c r="L157" s="30" t="str">
        <f t="shared" si="7"/>
        <v/>
      </c>
      <c r="M157" s="30" t="str">
        <f t="shared" si="8"/>
        <v/>
      </c>
      <c r="N157" s="33" t="str">
        <f>IF(COUNTIF(A157:$A$315, A157)&gt;1, "X", "")</f>
        <v/>
      </c>
    </row>
    <row r="158" spans="1:14" x14ac:dyDescent="0.2">
      <c r="A158" s="22"/>
      <c r="B158" s="24"/>
      <c r="C158" s="21"/>
      <c r="D158" s="21"/>
      <c r="E158" s="14"/>
      <c r="F158" s="27"/>
      <c r="G158" s="18"/>
      <c r="H158" s="17"/>
      <c r="I158" s="20"/>
      <c r="J158" s="32"/>
      <c r="K158" s="30" t="str">
        <f t="shared" si="6"/>
        <v/>
      </c>
      <c r="L158" s="30" t="str">
        <f t="shared" si="7"/>
        <v/>
      </c>
      <c r="M158" s="30" t="str">
        <f t="shared" si="8"/>
        <v/>
      </c>
      <c r="N158" s="33" t="str">
        <f>IF(COUNTIF(A158:$A$315, A158)&gt;1, "X", "")</f>
        <v/>
      </c>
    </row>
    <row r="159" spans="1:14" x14ac:dyDescent="0.2">
      <c r="A159" s="22"/>
      <c r="B159" s="24"/>
      <c r="C159" s="21"/>
      <c r="D159" s="21"/>
      <c r="E159" s="14"/>
      <c r="F159" s="27"/>
      <c r="G159" s="18"/>
      <c r="H159" s="17"/>
      <c r="I159" s="20"/>
      <c r="J159" s="32"/>
      <c r="K159" s="30" t="str">
        <f t="shared" si="6"/>
        <v/>
      </c>
      <c r="L159" s="30" t="str">
        <f t="shared" si="7"/>
        <v/>
      </c>
      <c r="M159" s="30" t="str">
        <f t="shared" si="8"/>
        <v/>
      </c>
      <c r="N159" s="33" t="str">
        <f>IF(COUNTIF(A159:$A$315, A159)&gt;1, "X", "")</f>
        <v/>
      </c>
    </row>
    <row r="160" spans="1:14" x14ac:dyDescent="0.2">
      <c r="A160" s="22"/>
      <c r="B160" s="24"/>
      <c r="C160" s="21"/>
      <c r="D160" s="21"/>
      <c r="E160" s="14"/>
      <c r="F160" s="27"/>
      <c r="G160" s="18"/>
      <c r="H160" s="17"/>
      <c r="I160" s="20"/>
      <c r="J160" s="32"/>
      <c r="K160" s="30" t="str">
        <f t="shared" si="6"/>
        <v/>
      </c>
      <c r="L160" s="30" t="str">
        <f t="shared" si="7"/>
        <v/>
      </c>
      <c r="M160" s="30" t="str">
        <f t="shared" si="8"/>
        <v/>
      </c>
      <c r="N160" s="33" t="str">
        <f>IF(COUNTIF(A160:$A$315, A160)&gt;1, "X", "")</f>
        <v/>
      </c>
    </row>
    <row r="161" spans="1:14" x14ac:dyDescent="0.2">
      <c r="A161" s="22"/>
      <c r="B161" s="24"/>
      <c r="C161" s="21"/>
      <c r="D161" s="21"/>
      <c r="E161" s="14"/>
      <c r="F161" s="27"/>
      <c r="G161" s="18"/>
      <c r="H161" s="17"/>
      <c r="I161" s="20"/>
      <c r="J161" s="32"/>
      <c r="K161" s="30" t="str">
        <f t="shared" si="6"/>
        <v/>
      </c>
      <c r="L161" s="30" t="str">
        <f t="shared" si="7"/>
        <v/>
      </c>
      <c r="M161" s="30" t="str">
        <f t="shared" si="8"/>
        <v/>
      </c>
      <c r="N161" s="33" t="str">
        <f>IF(COUNTIF(A161:$A$315, A161)&gt;1, "X", "")</f>
        <v/>
      </c>
    </row>
    <row r="162" spans="1:14" x14ac:dyDescent="0.2">
      <c r="A162" s="22"/>
      <c r="B162" s="24"/>
      <c r="C162" s="21"/>
      <c r="D162" s="21"/>
      <c r="E162" s="14"/>
      <c r="F162" s="27"/>
      <c r="G162" s="18"/>
      <c r="H162" s="17"/>
      <c r="I162" s="20"/>
      <c r="J162" s="32"/>
      <c r="K162" s="30" t="str">
        <f t="shared" si="6"/>
        <v/>
      </c>
      <c r="L162" s="30" t="str">
        <f t="shared" si="7"/>
        <v/>
      </c>
      <c r="M162" s="30" t="str">
        <f t="shared" si="8"/>
        <v/>
      </c>
      <c r="N162" s="33" t="str">
        <f>IF(COUNTIF(A162:$A$315, A162)&gt;1, "X", "")</f>
        <v/>
      </c>
    </row>
    <row r="163" spans="1:14" x14ac:dyDescent="0.2">
      <c r="A163" s="22"/>
      <c r="B163" s="24"/>
      <c r="C163" s="21"/>
      <c r="D163" s="21"/>
      <c r="E163" s="14"/>
      <c r="F163" s="27"/>
      <c r="G163" s="18"/>
      <c r="H163" s="17"/>
      <c r="I163" s="20"/>
      <c r="J163" s="32"/>
      <c r="K163" s="30" t="str">
        <f t="shared" si="6"/>
        <v/>
      </c>
      <c r="L163" s="30" t="str">
        <f t="shared" si="7"/>
        <v/>
      </c>
      <c r="M163" s="30" t="str">
        <f t="shared" si="8"/>
        <v/>
      </c>
      <c r="N163" s="33" t="str">
        <f>IF(COUNTIF(A163:$A$315, A163)&gt;1, "X", "")</f>
        <v/>
      </c>
    </row>
    <row r="164" spans="1:14" x14ac:dyDescent="0.2">
      <c r="A164" s="22"/>
      <c r="B164" s="24"/>
      <c r="C164" s="21"/>
      <c r="D164" s="21"/>
      <c r="E164" s="14"/>
      <c r="F164" s="27"/>
      <c r="G164" s="18"/>
      <c r="H164" s="17"/>
      <c r="I164" s="20"/>
      <c r="J164" s="32"/>
      <c r="K164" s="30" t="str">
        <f t="shared" si="6"/>
        <v/>
      </c>
      <c r="L164" s="30" t="str">
        <f t="shared" si="7"/>
        <v/>
      </c>
      <c r="M164" s="30" t="str">
        <f t="shared" si="8"/>
        <v/>
      </c>
      <c r="N164" s="33" t="str">
        <f>IF(COUNTIF(A164:$A$315, A164)&gt;1, "X", "")</f>
        <v/>
      </c>
    </row>
    <row r="165" spans="1:14" x14ac:dyDescent="0.2">
      <c r="A165" s="22"/>
      <c r="B165" s="24"/>
      <c r="C165" s="21"/>
      <c r="D165" s="21"/>
      <c r="E165" s="14"/>
      <c r="F165" s="27"/>
      <c r="G165" s="18"/>
      <c r="H165" s="17"/>
      <c r="I165" s="20"/>
      <c r="J165" s="32"/>
      <c r="K165" s="30" t="str">
        <f t="shared" si="6"/>
        <v/>
      </c>
      <c r="L165" s="30" t="str">
        <f t="shared" si="7"/>
        <v/>
      </c>
      <c r="M165" s="30" t="str">
        <f t="shared" si="8"/>
        <v/>
      </c>
      <c r="N165" s="33" t="str">
        <f>IF(COUNTIF(A165:$A$315, A165)&gt;1, "X", "")</f>
        <v/>
      </c>
    </row>
    <row r="166" spans="1:14" x14ac:dyDescent="0.2">
      <c r="A166" s="22"/>
      <c r="B166" s="24"/>
      <c r="C166" s="21"/>
      <c r="D166" s="21"/>
      <c r="E166" s="14"/>
      <c r="F166" s="27"/>
      <c r="G166" s="18"/>
      <c r="H166" s="17"/>
      <c r="I166" s="20"/>
      <c r="J166" s="32"/>
      <c r="K166" s="30" t="str">
        <f t="shared" si="6"/>
        <v/>
      </c>
      <c r="L166" s="30" t="str">
        <f t="shared" si="7"/>
        <v/>
      </c>
      <c r="M166" s="30" t="str">
        <f t="shared" si="8"/>
        <v/>
      </c>
      <c r="N166" s="33" t="str">
        <f>IF(COUNTIF(A166:$A$315, A166)&gt;1, "X", "")</f>
        <v/>
      </c>
    </row>
    <row r="167" spans="1:14" x14ac:dyDescent="0.2">
      <c r="A167" s="22"/>
      <c r="B167" s="24"/>
      <c r="C167" s="21"/>
      <c r="D167" s="21"/>
      <c r="E167" s="14"/>
      <c r="F167" s="27"/>
      <c r="G167" s="18"/>
      <c r="H167" s="17"/>
      <c r="I167" s="20"/>
      <c r="J167" s="32"/>
      <c r="K167" s="30" t="str">
        <f t="shared" si="6"/>
        <v/>
      </c>
      <c r="L167" s="30" t="str">
        <f t="shared" si="7"/>
        <v/>
      </c>
      <c r="M167" s="30" t="str">
        <f t="shared" si="8"/>
        <v/>
      </c>
      <c r="N167" s="33" t="str">
        <f>IF(COUNTIF(A167:$A$315, A167)&gt;1, "X", "")</f>
        <v/>
      </c>
    </row>
    <row r="168" spans="1:14" x14ac:dyDescent="0.2">
      <c r="A168" s="22"/>
      <c r="B168" s="24"/>
      <c r="C168" s="21"/>
      <c r="D168" s="21"/>
      <c r="E168" s="14"/>
      <c r="F168" s="27"/>
      <c r="G168" s="18"/>
      <c r="H168" s="17"/>
      <c r="I168" s="20"/>
      <c r="J168" s="32"/>
      <c r="K168" s="30" t="str">
        <f t="shared" si="6"/>
        <v/>
      </c>
      <c r="L168" s="30" t="str">
        <f t="shared" si="7"/>
        <v/>
      </c>
      <c r="M168" s="30" t="str">
        <f t="shared" si="8"/>
        <v/>
      </c>
      <c r="N168" s="33" t="str">
        <f>IF(COUNTIF(A168:$A$315, A168)&gt;1, "X", "")</f>
        <v/>
      </c>
    </row>
    <row r="169" spans="1:14" x14ac:dyDescent="0.2">
      <c r="A169" s="22"/>
      <c r="B169" s="24"/>
      <c r="C169" s="21"/>
      <c r="D169" s="21"/>
      <c r="E169" s="14"/>
      <c r="F169" s="27"/>
      <c r="G169" s="18"/>
      <c r="H169" s="17"/>
      <c r="I169" s="20"/>
      <c r="J169" s="32"/>
      <c r="K169" s="30" t="str">
        <f t="shared" si="6"/>
        <v/>
      </c>
      <c r="L169" s="30" t="str">
        <f t="shared" si="7"/>
        <v/>
      </c>
      <c r="M169" s="30" t="str">
        <f t="shared" si="8"/>
        <v/>
      </c>
      <c r="N169" s="33" t="str">
        <f>IF(COUNTIF(A169:$A$315, A169)&gt;1, "X", "")</f>
        <v/>
      </c>
    </row>
    <row r="170" spans="1:14" x14ac:dyDescent="0.2">
      <c r="A170" s="22"/>
      <c r="B170" s="24"/>
      <c r="C170" s="21"/>
      <c r="D170" s="21"/>
      <c r="E170" s="14"/>
      <c r="F170" s="27"/>
      <c r="G170" s="18"/>
      <c r="H170" s="17"/>
      <c r="I170" s="20"/>
      <c r="J170" s="32"/>
      <c r="K170" s="30" t="str">
        <f t="shared" si="6"/>
        <v/>
      </c>
      <c r="L170" s="30" t="str">
        <f t="shared" si="7"/>
        <v/>
      </c>
      <c r="M170" s="30" t="str">
        <f t="shared" si="8"/>
        <v/>
      </c>
      <c r="N170" s="33" t="str">
        <f>IF(COUNTIF(A170:$A$315, A170)&gt;1, "X", "")</f>
        <v/>
      </c>
    </row>
    <row r="171" spans="1:14" x14ac:dyDescent="0.2">
      <c r="A171" s="22"/>
      <c r="B171" s="24"/>
      <c r="C171" s="21"/>
      <c r="D171" s="21"/>
      <c r="E171" s="14"/>
      <c r="F171" s="27"/>
      <c r="G171" s="18"/>
      <c r="H171" s="17"/>
      <c r="I171" s="20"/>
      <c r="J171" s="32"/>
      <c r="K171" s="30" t="str">
        <f t="shared" si="6"/>
        <v/>
      </c>
      <c r="L171" s="30" t="str">
        <f t="shared" si="7"/>
        <v/>
      </c>
      <c r="M171" s="30" t="str">
        <f t="shared" si="8"/>
        <v/>
      </c>
      <c r="N171" s="33" t="str">
        <f>IF(COUNTIF(A171:$A$315, A171)&gt;1, "X", "")</f>
        <v/>
      </c>
    </row>
    <row r="172" spans="1:14" x14ac:dyDescent="0.2">
      <c r="A172" s="22"/>
      <c r="B172" s="24"/>
      <c r="C172" s="21"/>
      <c r="D172" s="21"/>
      <c r="E172" s="14"/>
      <c r="F172" s="27"/>
      <c r="G172" s="18"/>
      <c r="H172" s="17"/>
      <c r="I172" s="20"/>
      <c r="J172" s="32"/>
      <c r="K172" s="30" t="str">
        <f t="shared" si="6"/>
        <v/>
      </c>
      <c r="L172" s="30" t="str">
        <f t="shared" si="7"/>
        <v/>
      </c>
      <c r="M172" s="30" t="str">
        <f t="shared" si="8"/>
        <v/>
      </c>
      <c r="N172" s="33" t="str">
        <f>IF(COUNTIF(A172:$A$315, A172)&gt;1, "X", "")</f>
        <v/>
      </c>
    </row>
    <row r="173" spans="1:14" x14ac:dyDescent="0.2">
      <c r="A173" s="22"/>
      <c r="B173" s="24"/>
      <c r="C173" s="21"/>
      <c r="D173" s="21"/>
      <c r="E173" s="14"/>
      <c r="F173" s="27"/>
      <c r="G173" s="18"/>
      <c r="H173" s="17"/>
      <c r="I173" s="20"/>
      <c r="J173" s="32"/>
      <c r="K173" s="30" t="str">
        <f t="shared" si="6"/>
        <v/>
      </c>
      <c r="L173" s="30" t="str">
        <f t="shared" si="7"/>
        <v/>
      </c>
      <c r="M173" s="30" t="str">
        <f t="shared" si="8"/>
        <v/>
      </c>
      <c r="N173" s="33" t="str">
        <f>IF(COUNTIF(A173:$A$315, A173)&gt;1, "X", "")</f>
        <v/>
      </c>
    </row>
    <row r="174" spans="1:14" x14ac:dyDescent="0.2">
      <c r="A174" s="22"/>
      <c r="B174" s="24"/>
      <c r="C174" s="21"/>
      <c r="D174" s="21"/>
      <c r="E174" s="14"/>
      <c r="F174" s="27"/>
      <c r="G174" s="18"/>
      <c r="H174" s="17"/>
      <c r="I174" s="20"/>
      <c r="J174" s="32"/>
      <c r="K174" s="30" t="str">
        <f t="shared" si="6"/>
        <v/>
      </c>
      <c r="L174" s="30" t="str">
        <f t="shared" si="7"/>
        <v/>
      </c>
      <c r="M174" s="30" t="str">
        <f t="shared" si="8"/>
        <v/>
      </c>
      <c r="N174" s="33" t="str">
        <f>IF(COUNTIF(A174:$A$315, A174)&gt;1, "X", "")</f>
        <v/>
      </c>
    </row>
    <row r="175" spans="1:14" x14ac:dyDescent="0.2">
      <c r="A175" s="22"/>
      <c r="B175" s="24"/>
      <c r="C175" s="21"/>
      <c r="D175" s="21"/>
      <c r="E175" s="14"/>
      <c r="F175" s="27"/>
      <c r="G175" s="18"/>
      <c r="H175" s="17"/>
      <c r="I175" s="20"/>
      <c r="J175" s="32"/>
      <c r="K175" s="30" t="str">
        <f t="shared" si="6"/>
        <v/>
      </c>
      <c r="L175" s="30" t="str">
        <f t="shared" si="7"/>
        <v/>
      </c>
      <c r="M175" s="30" t="str">
        <f t="shared" si="8"/>
        <v/>
      </c>
      <c r="N175" s="33" t="str">
        <f>IF(COUNTIF(A175:$A$315, A175)&gt;1, "X", "")</f>
        <v/>
      </c>
    </row>
    <row r="176" spans="1:14" x14ac:dyDescent="0.2">
      <c r="A176" s="22"/>
      <c r="B176" s="24"/>
      <c r="C176" s="21"/>
      <c r="D176" s="21"/>
      <c r="E176" s="14"/>
      <c r="F176" s="27"/>
      <c r="G176" s="18"/>
      <c r="H176" s="17"/>
      <c r="I176" s="20"/>
      <c r="J176" s="32"/>
      <c r="K176" s="30" t="str">
        <f t="shared" si="6"/>
        <v/>
      </c>
      <c r="L176" s="30" t="str">
        <f t="shared" si="7"/>
        <v/>
      </c>
      <c r="M176" s="30" t="str">
        <f t="shared" si="8"/>
        <v/>
      </c>
      <c r="N176" s="33" t="str">
        <f>IF(COUNTIF(A176:$A$315, A176)&gt;1, "X", "")</f>
        <v/>
      </c>
    </row>
    <row r="177" spans="1:14" x14ac:dyDescent="0.2">
      <c r="A177" s="22"/>
      <c r="B177" s="24"/>
      <c r="C177" s="21"/>
      <c r="D177" s="21"/>
      <c r="E177" s="14"/>
      <c r="F177" s="27"/>
      <c r="G177" s="18"/>
      <c r="H177" s="17"/>
      <c r="I177" s="20"/>
      <c r="J177" s="32"/>
      <c r="K177" s="30" t="str">
        <f t="shared" si="6"/>
        <v/>
      </c>
      <c r="L177" s="30" t="str">
        <f t="shared" si="7"/>
        <v/>
      </c>
      <c r="M177" s="30" t="str">
        <f t="shared" si="8"/>
        <v/>
      </c>
      <c r="N177" s="33" t="str">
        <f>IF(COUNTIF(A177:$A$315, A177)&gt;1, "X", "")</f>
        <v/>
      </c>
    </row>
    <row r="178" spans="1:14" x14ac:dyDescent="0.2">
      <c r="A178" s="22"/>
      <c r="B178" s="24"/>
      <c r="C178" s="21"/>
      <c r="D178" s="21"/>
      <c r="E178" s="14"/>
      <c r="F178" s="27"/>
      <c r="G178" s="18"/>
      <c r="H178" s="17"/>
      <c r="I178" s="20"/>
      <c r="J178" s="32"/>
      <c r="K178" s="30" t="str">
        <f t="shared" si="6"/>
        <v/>
      </c>
      <c r="L178" s="30" t="str">
        <f t="shared" si="7"/>
        <v/>
      </c>
      <c r="M178" s="30" t="str">
        <f t="shared" si="8"/>
        <v/>
      </c>
      <c r="N178" s="33" t="str">
        <f>IF(COUNTIF(A178:$A$315, A178)&gt;1, "X", "")</f>
        <v/>
      </c>
    </row>
    <row r="179" spans="1:14" x14ac:dyDescent="0.2">
      <c r="A179" s="22"/>
      <c r="B179" s="24"/>
      <c r="C179" s="21"/>
      <c r="D179" s="21"/>
      <c r="E179" s="14"/>
      <c r="F179" s="27"/>
      <c r="G179" s="18"/>
      <c r="H179" s="17"/>
      <c r="I179" s="20"/>
      <c r="J179" s="32"/>
      <c r="K179" s="30" t="str">
        <f t="shared" si="6"/>
        <v/>
      </c>
      <c r="L179" s="30" t="str">
        <f t="shared" si="7"/>
        <v/>
      </c>
      <c r="M179" s="30" t="str">
        <f t="shared" si="8"/>
        <v/>
      </c>
      <c r="N179" s="33" t="str">
        <f>IF(COUNTIF(A179:$A$315, A179)&gt;1, "X", "")</f>
        <v/>
      </c>
    </row>
    <row r="180" spans="1:14" x14ac:dyDescent="0.2">
      <c r="A180" s="22"/>
      <c r="B180" s="24"/>
      <c r="C180" s="21"/>
      <c r="D180" s="21"/>
      <c r="E180" s="14"/>
      <c r="F180" s="27"/>
      <c r="G180" s="18"/>
      <c r="H180" s="17"/>
      <c r="I180" s="20"/>
      <c r="J180" s="32"/>
      <c r="K180" s="30" t="str">
        <f t="shared" si="6"/>
        <v/>
      </c>
      <c r="L180" s="30" t="str">
        <f t="shared" si="7"/>
        <v/>
      </c>
      <c r="M180" s="30" t="str">
        <f t="shared" si="8"/>
        <v/>
      </c>
      <c r="N180" s="33" t="str">
        <f>IF(COUNTIF(A180:$A$315, A180)&gt;1, "X", "")</f>
        <v/>
      </c>
    </row>
    <row r="181" spans="1:14" x14ac:dyDescent="0.2">
      <c r="A181" s="22"/>
      <c r="B181" s="24"/>
      <c r="C181" s="21"/>
      <c r="D181" s="21"/>
      <c r="E181" s="14"/>
      <c r="F181" s="27"/>
      <c r="G181" s="18"/>
      <c r="H181" s="17"/>
      <c r="I181" s="20"/>
      <c r="J181" s="32"/>
      <c r="K181" s="30" t="str">
        <f t="shared" si="6"/>
        <v/>
      </c>
      <c r="L181" s="30" t="str">
        <f t="shared" si="7"/>
        <v/>
      </c>
      <c r="M181" s="30" t="str">
        <f t="shared" si="8"/>
        <v/>
      </c>
      <c r="N181" s="33" t="str">
        <f>IF(COUNTIF(A181:$A$315, A181)&gt;1, "X", "")</f>
        <v/>
      </c>
    </row>
    <row r="182" spans="1:14" x14ac:dyDescent="0.2">
      <c r="A182" s="22"/>
      <c r="B182" s="24"/>
      <c r="C182" s="21"/>
      <c r="D182" s="21"/>
      <c r="E182" s="14"/>
      <c r="F182" s="27"/>
      <c r="G182" s="18"/>
      <c r="H182" s="17"/>
      <c r="I182" s="20"/>
      <c r="J182" s="32"/>
      <c r="K182" s="30" t="str">
        <f t="shared" si="6"/>
        <v/>
      </c>
      <c r="L182" s="30" t="str">
        <f t="shared" si="7"/>
        <v/>
      </c>
      <c r="M182" s="30" t="str">
        <f t="shared" si="8"/>
        <v/>
      </c>
      <c r="N182" s="33" t="str">
        <f>IF(COUNTIF(A182:$A$315, A182)&gt;1, "X", "")</f>
        <v/>
      </c>
    </row>
    <row r="183" spans="1:14" x14ac:dyDescent="0.2">
      <c r="A183" s="22"/>
      <c r="B183" s="24"/>
      <c r="C183" s="21"/>
      <c r="D183" s="21"/>
      <c r="E183" s="14"/>
      <c r="F183" s="27"/>
      <c r="G183" s="18"/>
      <c r="H183" s="17"/>
      <c r="I183" s="20"/>
      <c r="J183" s="32"/>
      <c r="K183" s="30" t="str">
        <f t="shared" si="6"/>
        <v/>
      </c>
      <c r="L183" s="30" t="str">
        <f t="shared" si="7"/>
        <v/>
      </c>
      <c r="M183" s="30" t="str">
        <f t="shared" si="8"/>
        <v/>
      </c>
      <c r="N183" s="33" t="str">
        <f>IF(COUNTIF(A183:$A$315, A183)&gt;1, "X", "")</f>
        <v/>
      </c>
    </row>
    <row r="184" spans="1:14" x14ac:dyDescent="0.2">
      <c r="A184" s="22"/>
      <c r="B184" s="24"/>
      <c r="C184" s="21"/>
      <c r="D184" s="21"/>
      <c r="E184" s="14"/>
      <c r="F184" s="27"/>
      <c r="G184" s="18"/>
      <c r="H184" s="17"/>
      <c r="I184" s="20"/>
      <c r="J184" s="32"/>
      <c r="K184" s="30" t="str">
        <f t="shared" si="6"/>
        <v/>
      </c>
      <c r="L184" s="30" t="str">
        <f t="shared" si="7"/>
        <v/>
      </c>
      <c r="M184" s="30" t="str">
        <f t="shared" si="8"/>
        <v/>
      </c>
      <c r="N184" s="33" t="str">
        <f>IF(COUNTIF(A184:$A$315, A184)&gt;1, "X", "")</f>
        <v/>
      </c>
    </row>
    <row r="185" spans="1:14" x14ac:dyDescent="0.2">
      <c r="A185" s="22"/>
      <c r="B185" s="24"/>
      <c r="C185" s="21"/>
      <c r="D185" s="21"/>
      <c r="E185" s="14"/>
      <c r="F185" s="27"/>
      <c r="G185" s="18"/>
      <c r="H185" s="17"/>
      <c r="I185" s="20"/>
      <c r="J185" s="32"/>
      <c r="K185" s="30" t="str">
        <f t="shared" si="6"/>
        <v/>
      </c>
      <c r="L185" s="30" t="str">
        <f t="shared" si="7"/>
        <v/>
      </c>
      <c r="M185" s="30" t="str">
        <f t="shared" si="8"/>
        <v/>
      </c>
      <c r="N185" s="33" t="str">
        <f>IF(COUNTIF(A185:$A$315, A185)&gt;1, "X", "")</f>
        <v/>
      </c>
    </row>
    <row r="186" spans="1:14" x14ac:dyDescent="0.2">
      <c r="A186" s="22"/>
      <c r="B186" s="24"/>
      <c r="C186" s="21"/>
      <c r="D186" s="21"/>
      <c r="E186" s="14"/>
      <c r="F186" s="27"/>
      <c r="G186" s="18"/>
      <c r="H186" s="17"/>
      <c r="I186" s="20"/>
      <c r="J186" s="32"/>
      <c r="K186" s="30" t="str">
        <f t="shared" si="6"/>
        <v/>
      </c>
      <c r="L186" s="30" t="str">
        <f t="shared" si="7"/>
        <v/>
      </c>
      <c r="M186" s="30" t="str">
        <f t="shared" si="8"/>
        <v/>
      </c>
      <c r="N186" s="33" t="str">
        <f>IF(COUNTIF(A186:$A$315, A186)&gt;1, "X", "")</f>
        <v/>
      </c>
    </row>
    <row r="187" spans="1:14" x14ac:dyDescent="0.2">
      <c r="A187" s="22"/>
      <c r="B187" s="24"/>
      <c r="C187" s="21"/>
      <c r="D187" s="21"/>
      <c r="E187" s="14"/>
      <c r="F187" s="27"/>
      <c r="G187" s="18"/>
      <c r="H187" s="17"/>
      <c r="I187" s="20"/>
      <c r="J187" s="32"/>
      <c r="K187" s="30" t="str">
        <f t="shared" si="6"/>
        <v/>
      </c>
      <c r="L187" s="30" t="str">
        <f t="shared" si="7"/>
        <v/>
      </c>
      <c r="M187" s="30" t="str">
        <f t="shared" si="8"/>
        <v/>
      </c>
      <c r="N187" s="33" t="str">
        <f>IF(COUNTIF(A187:$A$315, A187)&gt;1, "X", "")</f>
        <v/>
      </c>
    </row>
    <row r="188" spans="1:14" x14ac:dyDescent="0.2">
      <c r="A188" s="22"/>
      <c r="B188" s="24"/>
      <c r="C188" s="21"/>
      <c r="D188" s="21"/>
      <c r="E188" s="14"/>
      <c r="F188" s="27"/>
      <c r="G188" s="18"/>
      <c r="H188" s="17"/>
      <c r="I188" s="20"/>
      <c r="J188" s="32"/>
      <c r="K188" s="30" t="str">
        <f t="shared" si="6"/>
        <v/>
      </c>
      <c r="L188" s="30" t="str">
        <f t="shared" si="7"/>
        <v/>
      </c>
      <c r="M188" s="30" t="str">
        <f t="shared" si="8"/>
        <v/>
      </c>
      <c r="N188" s="33" t="str">
        <f>IF(COUNTIF(A188:$A$315, A188)&gt;1, "X", "")</f>
        <v/>
      </c>
    </row>
    <row r="189" spans="1:14" x14ac:dyDescent="0.2">
      <c r="A189" s="22"/>
      <c r="B189" s="24"/>
      <c r="C189" s="21"/>
      <c r="D189" s="21"/>
      <c r="E189" s="14"/>
      <c r="F189" s="27"/>
      <c r="G189" s="18"/>
      <c r="H189" s="17"/>
      <c r="I189" s="20"/>
      <c r="J189" s="32"/>
      <c r="K189" s="30" t="str">
        <f t="shared" si="6"/>
        <v/>
      </c>
      <c r="L189" s="30" t="str">
        <f t="shared" si="7"/>
        <v/>
      </c>
      <c r="M189" s="30" t="str">
        <f t="shared" si="8"/>
        <v/>
      </c>
      <c r="N189" s="33" t="str">
        <f>IF(COUNTIF(A189:$A$315, A189)&gt;1, "X", "")</f>
        <v/>
      </c>
    </row>
    <row r="190" spans="1:14" x14ac:dyDescent="0.2">
      <c r="A190" s="22"/>
      <c r="B190" s="24"/>
      <c r="C190" s="21"/>
      <c r="D190" s="21"/>
      <c r="E190" s="14"/>
      <c r="F190" s="27"/>
      <c r="G190" s="18"/>
      <c r="H190" s="17"/>
      <c r="I190" s="20"/>
      <c r="J190" s="32"/>
      <c r="K190" s="30" t="str">
        <f t="shared" si="6"/>
        <v/>
      </c>
      <c r="L190" s="30" t="str">
        <f t="shared" si="7"/>
        <v/>
      </c>
      <c r="M190" s="30" t="str">
        <f t="shared" si="8"/>
        <v/>
      </c>
      <c r="N190" s="33" t="str">
        <f>IF(COUNTIF(A190:$A$315, A190)&gt;1, "X", "")</f>
        <v/>
      </c>
    </row>
    <row r="191" spans="1:14" x14ac:dyDescent="0.2">
      <c r="A191" s="22"/>
      <c r="B191" s="24"/>
      <c r="C191" s="21"/>
      <c r="D191" s="21"/>
      <c r="E191" s="14"/>
      <c r="F191" s="27"/>
      <c r="G191" s="18"/>
      <c r="H191" s="17"/>
      <c r="I191" s="20"/>
      <c r="J191" s="32"/>
      <c r="K191" s="30" t="str">
        <f t="shared" si="6"/>
        <v/>
      </c>
      <c r="L191" s="30" t="str">
        <f t="shared" si="7"/>
        <v/>
      </c>
      <c r="M191" s="30" t="str">
        <f t="shared" si="8"/>
        <v/>
      </c>
      <c r="N191" s="33" t="str">
        <f>IF(COUNTIF(A191:$A$315, A191)&gt;1, "X", "")</f>
        <v/>
      </c>
    </row>
    <row r="192" spans="1:14" x14ac:dyDescent="0.2">
      <c r="A192" s="22"/>
      <c r="B192" s="24"/>
      <c r="C192" s="21"/>
      <c r="D192" s="21"/>
      <c r="E192" s="14"/>
      <c r="F192" s="27"/>
      <c r="G192" s="18"/>
      <c r="H192" s="17"/>
      <c r="I192" s="20"/>
      <c r="J192" s="32"/>
      <c r="K192" s="30" t="str">
        <f t="shared" si="6"/>
        <v/>
      </c>
      <c r="L192" s="30" t="str">
        <f t="shared" si="7"/>
        <v/>
      </c>
      <c r="M192" s="30" t="str">
        <f t="shared" si="8"/>
        <v/>
      </c>
      <c r="N192" s="33" t="str">
        <f>IF(COUNTIF(A192:$A$315, A192)&gt;1, "X", "")</f>
        <v/>
      </c>
    </row>
    <row r="193" spans="1:14" x14ac:dyDescent="0.2">
      <c r="A193" s="22"/>
      <c r="B193" s="24"/>
      <c r="C193" s="21"/>
      <c r="D193" s="21"/>
      <c r="E193" s="14"/>
      <c r="F193" s="27"/>
      <c r="G193" s="18"/>
      <c r="H193" s="17"/>
      <c r="I193" s="20"/>
      <c r="J193" s="32"/>
      <c r="K193" s="30" t="str">
        <f t="shared" si="6"/>
        <v/>
      </c>
      <c r="L193" s="30" t="str">
        <f t="shared" si="7"/>
        <v/>
      </c>
      <c r="M193" s="30" t="str">
        <f t="shared" si="8"/>
        <v/>
      </c>
      <c r="N193" s="33" t="str">
        <f>IF(COUNTIF(A193:$A$315, A193)&gt;1, "X", "")</f>
        <v/>
      </c>
    </row>
    <row r="194" spans="1:14" x14ac:dyDescent="0.2">
      <c r="A194" s="22"/>
      <c r="B194" s="24"/>
      <c r="C194" s="21"/>
      <c r="D194" s="21"/>
      <c r="E194" s="14"/>
      <c r="F194" s="27"/>
      <c r="G194" s="18"/>
      <c r="H194" s="17"/>
      <c r="I194" s="20"/>
      <c r="J194" s="32"/>
      <c r="K194" s="30" t="str">
        <f t="shared" si="6"/>
        <v/>
      </c>
      <c r="L194" s="30" t="str">
        <f t="shared" si="7"/>
        <v/>
      </c>
      <c r="M194" s="30" t="str">
        <f t="shared" si="8"/>
        <v/>
      </c>
      <c r="N194" s="33" t="str">
        <f>IF(COUNTIF(A194:$A$315, A194)&gt;1, "X", "")</f>
        <v/>
      </c>
    </row>
    <row r="195" spans="1:14" x14ac:dyDescent="0.2">
      <c r="A195" s="22"/>
      <c r="B195" s="24"/>
      <c r="C195" s="21"/>
      <c r="D195" s="21"/>
      <c r="E195" s="14"/>
      <c r="F195" s="27"/>
      <c r="G195" s="18"/>
      <c r="H195" s="17"/>
      <c r="I195" s="20"/>
      <c r="J195" s="32"/>
      <c r="K195" s="30" t="str">
        <f t="shared" si="6"/>
        <v/>
      </c>
      <c r="L195" s="30" t="str">
        <f t="shared" si="7"/>
        <v/>
      </c>
      <c r="M195" s="30" t="str">
        <f t="shared" si="8"/>
        <v/>
      </c>
      <c r="N195" s="33" t="str">
        <f>IF(COUNTIF(A195:$A$315, A195)&gt;1, "X", "")</f>
        <v/>
      </c>
    </row>
    <row r="196" spans="1:14" x14ac:dyDescent="0.2">
      <c r="A196" s="22"/>
      <c r="B196" s="24"/>
      <c r="C196" s="21"/>
      <c r="D196" s="21"/>
      <c r="E196" s="14"/>
      <c r="F196" s="27"/>
      <c r="G196" s="18"/>
      <c r="H196" s="17"/>
      <c r="I196" s="20"/>
      <c r="J196" s="32"/>
      <c r="K196" s="30" t="str">
        <f t="shared" si="6"/>
        <v/>
      </c>
      <c r="L196" s="30" t="str">
        <f t="shared" si="7"/>
        <v/>
      </c>
      <c r="M196" s="30" t="str">
        <f t="shared" si="8"/>
        <v/>
      </c>
      <c r="N196" s="33" t="str">
        <f>IF(COUNTIF(A196:$A$315, A196)&gt;1, "X", "")</f>
        <v/>
      </c>
    </row>
    <row r="197" spans="1:14" x14ac:dyDescent="0.2">
      <c r="A197" s="22"/>
      <c r="B197" s="24"/>
      <c r="C197" s="21"/>
      <c r="D197" s="21"/>
      <c r="E197" s="14"/>
      <c r="F197" s="27"/>
      <c r="G197" s="18"/>
      <c r="H197" s="17"/>
      <c r="I197" s="20"/>
      <c r="J197" s="32"/>
      <c r="K197" s="30" t="str">
        <f t="shared" si="6"/>
        <v/>
      </c>
      <c r="L197" s="30" t="str">
        <f t="shared" si="7"/>
        <v/>
      </c>
      <c r="M197" s="30" t="str">
        <f t="shared" si="8"/>
        <v/>
      </c>
      <c r="N197" s="33" t="str">
        <f>IF(COUNTIF(A197:$A$315, A197)&gt;1, "X", "")</f>
        <v/>
      </c>
    </row>
    <row r="198" spans="1:14" x14ac:dyDescent="0.2">
      <c r="A198" s="22"/>
      <c r="B198" s="24"/>
      <c r="C198" s="21"/>
      <c r="D198" s="21"/>
      <c r="E198" s="14"/>
      <c r="F198" s="27"/>
      <c r="G198" s="18"/>
      <c r="H198" s="17"/>
      <c r="I198" s="20"/>
      <c r="J198" s="32"/>
      <c r="K198" s="30" t="str">
        <f t="shared" si="6"/>
        <v/>
      </c>
      <c r="L198" s="30" t="str">
        <f t="shared" si="7"/>
        <v/>
      </c>
      <c r="M198" s="30" t="str">
        <f t="shared" si="8"/>
        <v/>
      </c>
      <c r="N198" s="33" t="str">
        <f>IF(COUNTIF(A198:$A$315, A198)&gt;1, "X", "")</f>
        <v/>
      </c>
    </row>
    <row r="199" spans="1:14" x14ac:dyDescent="0.2">
      <c r="A199" s="22"/>
      <c r="B199" s="24"/>
      <c r="C199" s="21"/>
      <c r="D199" s="21"/>
      <c r="E199" s="14"/>
      <c r="F199" s="27"/>
      <c r="G199" s="18"/>
      <c r="H199" s="17"/>
      <c r="I199" s="20"/>
      <c r="J199" s="32"/>
      <c r="K199" s="30" t="str">
        <f t="shared" si="6"/>
        <v/>
      </c>
      <c r="L199" s="30" t="str">
        <f t="shared" si="7"/>
        <v/>
      </c>
      <c r="M199" s="30" t="str">
        <f t="shared" si="8"/>
        <v/>
      </c>
      <c r="N199" s="33" t="str">
        <f>IF(COUNTIF(A199:$A$315, A199)&gt;1, "X", "")</f>
        <v/>
      </c>
    </row>
    <row r="200" spans="1:14" x14ac:dyDescent="0.2">
      <c r="A200" s="22"/>
      <c r="B200" s="24"/>
      <c r="C200" s="21"/>
      <c r="D200" s="21"/>
      <c r="E200" s="14"/>
      <c r="F200" s="27"/>
      <c r="G200" s="18"/>
      <c r="H200" s="17"/>
      <c r="I200" s="20"/>
      <c r="J200" s="32"/>
      <c r="K200" s="30" t="str">
        <f t="shared" si="6"/>
        <v/>
      </c>
      <c r="L200" s="30" t="str">
        <f t="shared" si="7"/>
        <v/>
      </c>
      <c r="M200" s="30" t="str">
        <f t="shared" si="8"/>
        <v/>
      </c>
      <c r="N200" s="33" t="str">
        <f>IF(COUNTIF(A200:$A$315, A200)&gt;1, "X", "")</f>
        <v/>
      </c>
    </row>
    <row r="201" spans="1:14" x14ac:dyDescent="0.2">
      <c r="A201" s="22"/>
      <c r="B201" s="24"/>
      <c r="C201" s="21"/>
      <c r="D201" s="21"/>
      <c r="E201" s="14"/>
      <c r="F201" s="27"/>
      <c r="G201" s="18"/>
      <c r="H201" s="17"/>
      <c r="I201" s="20"/>
      <c r="J201" s="32"/>
      <c r="K201" s="30" t="str">
        <f t="shared" si="6"/>
        <v/>
      </c>
      <c r="L201" s="30" t="str">
        <f t="shared" si="7"/>
        <v/>
      </c>
      <c r="M201" s="30" t="str">
        <f t="shared" si="8"/>
        <v/>
      </c>
      <c r="N201" s="33" t="str">
        <f>IF(COUNTIF(A201:$A$315, A201)&gt;1, "X", "")</f>
        <v/>
      </c>
    </row>
    <row r="202" spans="1:14" x14ac:dyDescent="0.2">
      <c r="A202" s="22"/>
      <c r="B202" s="24"/>
      <c r="C202" s="21"/>
      <c r="D202" s="21"/>
      <c r="E202" s="14"/>
      <c r="F202" s="27"/>
      <c r="G202" s="18"/>
      <c r="H202" s="17"/>
      <c r="I202" s="20"/>
      <c r="J202" s="32"/>
      <c r="K202" s="30" t="str">
        <f t="shared" si="6"/>
        <v/>
      </c>
      <c r="L202" s="30" t="str">
        <f t="shared" si="7"/>
        <v/>
      </c>
      <c r="M202" s="30" t="str">
        <f t="shared" si="8"/>
        <v/>
      </c>
      <c r="N202" s="33" t="str">
        <f>IF(COUNTIF(A202:$A$315, A202)&gt;1, "X", "")</f>
        <v/>
      </c>
    </row>
    <row r="203" spans="1:14" x14ac:dyDescent="0.2">
      <c r="A203" s="22"/>
      <c r="B203" s="24"/>
      <c r="C203" s="21"/>
      <c r="D203" s="21"/>
      <c r="E203" s="14"/>
      <c r="F203" s="27"/>
      <c r="G203" s="18"/>
      <c r="H203" s="17"/>
      <c r="I203" s="20"/>
      <c r="J203" s="32"/>
      <c r="K203" s="30" t="str">
        <f t="shared" si="6"/>
        <v/>
      </c>
      <c r="L203" s="30" t="str">
        <f t="shared" si="7"/>
        <v/>
      </c>
      <c r="M203" s="30" t="str">
        <f t="shared" si="8"/>
        <v/>
      </c>
      <c r="N203" s="33" t="str">
        <f>IF(COUNTIF(A203:$A$315, A203)&gt;1, "X", "")</f>
        <v/>
      </c>
    </row>
    <row r="204" spans="1:14" x14ac:dyDescent="0.2">
      <c r="A204" s="22"/>
      <c r="B204" s="24"/>
      <c r="C204" s="21"/>
      <c r="D204" s="21"/>
      <c r="E204" s="14"/>
      <c r="F204" s="27"/>
      <c r="G204" s="18"/>
      <c r="H204" s="17"/>
      <c r="I204" s="20"/>
      <c r="J204" s="32"/>
      <c r="K204" s="30" t="str">
        <f t="shared" si="6"/>
        <v/>
      </c>
      <c r="L204" s="30" t="str">
        <f t="shared" si="7"/>
        <v/>
      </c>
      <c r="M204" s="30" t="str">
        <f t="shared" si="8"/>
        <v/>
      </c>
      <c r="N204" s="33" t="str">
        <f>IF(COUNTIF(A204:$A$315, A204)&gt;1, "X", "")</f>
        <v/>
      </c>
    </row>
    <row r="205" spans="1:14" x14ac:dyDescent="0.2">
      <c r="A205" s="22"/>
      <c r="B205" s="24"/>
      <c r="C205" s="21"/>
      <c r="D205" s="21"/>
      <c r="E205" s="14"/>
      <c r="F205" s="27"/>
      <c r="G205" s="18"/>
      <c r="H205" s="17"/>
      <c r="I205" s="20"/>
      <c r="J205" s="32"/>
      <c r="K205" s="30" t="str">
        <f t="shared" si="6"/>
        <v/>
      </c>
      <c r="L205" s="30" t="str">
        <f t="shared" si="7"/>
        <v/>
      </c>
      <c r="M205" s="30" t="str">
        <f t="shared" si="8"/>
        <v/>
      </c>
      <c r="N205" s="33" t="str">
        <f>IF(COUNTIF(A205:$A$315, A205)&gt;1, "X", "")</f>
        <v/>
      </c>
    </row>
    <row r="206" spans="1:14" x14ac:dyDescent="0.2">
      <c r="A206" s="22"/>
      <c r="B206" s="24"/>
      <c r="C206" s="21"/>
      <c r="D206" s="21"/>
      <c r="E206" s="14"/>
      <c r="F206" s="27"/>
      <c r="G206" s="18"/>
      <c r="H206" s="17"/>
      <c r="I206" s="20"/>
      <c r="J206" s="32"/>
      <c r="K206" s="30" t="str">
        <f t="shared" si="6"/>
        <v/>
      </c>
      <c r="L206" s="30" t="str">
        <f t="shared" si="7"/>
        <v/>
      </c>
      <c r="M206" s="30" t="str">
        <f t="shared" si="8"/>
        <v/>
      </c>
      <c r="N206" s="33" t="str">
        <f>IF(COUNTIF(A206:$A$315, A206)&gt;1, "X", "")</f>
        <v/>
      </c>
    </row>
    <row r="207" spans="1:14" x14ac:dyDescent="0.2">
      <c r="A207" s="22"/>
      <c r="B207" s="24"/>
      <c r="C207" s="21"/>
      <c r="D207" s="21"/>
      <c r="E207" s="14"/>
      <c r="F207" s="27"/>
      <c r="G207" s="18"/>
      <c r="H207" s="17"/>
      <c r="I207" s="20"/>
      <c r="J207" s="32"/>
      <c r="K207" s="30" t="str">
        <f t="shared" si="6"/>
        <v/>
      </c>
      <c r="L207" s="30" t="str">
        <f t="shared" si="7"/>
        <v/>
      </c>
      <c r="M207" s="30" t="str">
        <f t="shared" si="8"/>
        <v/>
      </c>
      <c r="N207" s="33" t="str">
        <f>IF(COUNTIF(A207:$A$315, A207)&gt;1, "X", "")</f>
        <v/>
      </c>
    </row>
    <row r="208" spans="1:14" x14ac:dyDescent="0.2">
      <c r="A208" s="22"/>
      <c r="B208" s="24"/>
      <c r="C208" s="21"/>
      <c r="D208" s="21"/>
      <c r="E208" s="14"/>
      <c r="F208" s="27"/>
      <c r="G208" s="18"/>
      <c r="H208" s="17"/>
      <c r="I208" s="20"/>
      <c r="J208" s="32"/>
      <c r="K208" s="30" t="str">
        <f t="shared" ref="K208:K271" si="9">IF(B208="","",IF(LEN(B208)&lt;&gt;11,"X",IF(LEN(SUBSTITUTE(B208,"-",""))&lt;&gt;9,"X",IF(FIND("-",B208,1)&lt;&gt;4,"X",IF(FIND("-",B208,5)&lt;&gt;7,"X","")))))</f>
        <v/>
      </c>
      <c r="L208" s="30" t="str">
        <f t="shared" ref="L208:L271" si="10">IF(B208="","",IF(AND(LEN(MID(SUBSTITUTE(B208,"-","",1),1,100))=9,MID(B208,3,1)="-"),"","X"))</f>
        <v/>
      </c>
      <c r="M208" s="30" t="str">
        <f t="shared" si="8"/>
        <v/>
      </c>
      <c r="N208" s="33" t="str">
        <f>IF(COUNTIF(A208:$A$315, A208)&gt;1, "X", "")</f>
        <v/>
      </c>
    </row>
    <row r="209" spans="1:14" x14ac:dyDescent="0.2">
      <c r="A209" s="22"/>
      <c r="B209" s="24"/>
      <c r="C209" s="21"/>
      <c r="D209" s="21"/>
      <c r="E209" s="14"/>
      <c r="F209" s="27"/>
      <c r="G209" s="18"/>
      <c r="H209" s="17"/>
      <c r="I209" s="20"/>
      <c r="J209" s="32"/>
      <c r="K209" s="30" t="str">
        <f t="shared" si="9"/>
        <v/>
      </c>
      <c r="L209" s="30" t="str">
        <f t="shared" si="10"/>
        <v/>
      </c>
      <c r="M209" s="30" t="str">
        <f t="shared" ref="M209:M272" si="11">IF(COUNTIF(K209:L209,"X")&gt;1,"X","")</f>
        <v/>
      </c>
      <c r="N209" s="33" t="str">
        <f>IF(COUNTIF(A209:$A$315, A209)&gt;1, "X", "")</f>
        <v/>
      </c>
    </row>
    <row r="210" spans="1:14" x14ac:dyDescent="0.2">
      <c r="A210" s="22"/>
      <c r="B210" s="24"/>
      <c r="C210" s="21"/>
      <c r="D210" s="21"/>
      <c r="E210" s="14"/>
      <c r="F210" s="27"/>
      <c r="G210" s="18"/>
      <c r="H210" s="17"/>
      <c r="I210" s="20"/>
      <c r="J210" s="32"/>
      <c r="K210" s="30" t="str">
        <f t="shared" si="9"/>
        <v/>
      </c>
      <c r="L210" s="30" t="str">
        <f t="shared" si="10"/>
        <v/>
      </c>
      <c r="M210" s="30" t="str">
        <f t="shared" si="11"/>
        <v/>
      </c>
      <c r="N210" s="33" t="str">
        <f>IF(COUNTIF(A210:$A$315, A210)&gt;1, "X", "")</f>
        <v/>
      </c>
    </row>
    <row r="211" spans="1:14" x14ac:dyDescent="0.2">
      <c r="A211" s="22"/>
      <c r="B211" s="24"/>
      <c r="C211" s="21"/>
      <c r="D211" s="21"/>
      <c r="E211" s="14"/>
      <c r="F211" s="27"/>
      <c r="G211" s="18"/>
      <c r="H211" s="17"/>
      <c r="I211" s="20"/>
      <c r="J211" s="32"/>
      <c r="K211" s="30" t="str">
        <f t="shared" si="9"/>
        <v/>
      </c>
      <c r="L211" s="30" t="str">
        <f t="shared" si="10"/>
        <v/>
      </c>
      <c r="M211" s="30" t="str">
        <f t="shared" si="11"/>
        <v/>
      </c>
      <c r="N211" s="33" t="str">
        <f>IF(COUNTIF(A211:$A$315, A211)&gt;1, "X", "")</f>
        <v/>
      </c>
    </row>
    <row r="212" spans="1:14" x14ac:dyDescent="0.2">
      <c r="A212" s="22"/>
      <c r="B212" s="24"/>
      <c r="C212" s="21"/>
      <c r="D212" s="21"/>
      <c r="E212" s="14"/>
      <c r="F212" s="27"/>
      <c r="G212" s="18"/>
      <c r="H212" s="17"/>
      <c r="I212" s="20"/>
      <c r="J212" s="32"/>
      <c r="K212" s="30" t="str">
        <f t="shared" si="9"/>
        <v/>
      </c>
      <c r="L212" s="30" t="str">
        <f t="shared" si="10"/>
        <v/>
      </c>
      <c r="M212" s="30" t="str">
        <f t="shared" si="11"/>
        <v/>
      </c>
      <c r="N212" s="33" t="str">
        <f>IF(COUNTIF(A212:$A$315, A212)&gt;1, "X", "")</f>
        <v/>
      </c>
    </row>
    <row r="213" spans="1:14" x14ac:dyDescent="0.2">
      <c r="A213" s="22"/>
      <c r="B213" s="24"/>
      <c r="C213" s="21"/>
      <c r="D213" s="21"/>
      <c r="E213" s="14"/>
      <c r="F213" s="27"/>
      <c r="G213" s="18"/>
      <c r="H213" s="17"/>
      <c r="I213" s="20"/>
      <c r="J213" s="32"/>
      <c r="K213" s="30" t="str">
        <f t="shared" si="9"/>
        <v/>
      </c>
      <c r="L213" s="30" t="str">
        <f t="shared" si="10"/>
        <v/>
      </c>
      <c r="M213" s="30" t="str">
        <f t="shared" si="11"/>
        <v/>
      </c>
      <c r="N213" s="33" t="str">
        <f>IF(COUNTIF(A213:$A$315, A213)&gt;1, "X", "")</f>
        <v/>
      </c>
    </row>
    <row r="214" spans="1:14" x14ac:dyDescent="0.2">
      <c r="A214" s="22"/>
      <c r="B214" s="24"/>
      <c r="C214" s="21"/>
      <c r="D214" s="21"/>
      <c r="E214" s="14"/>
      <c r="F214" s="27"/>
      <c r="G214" s="18"/>
      <c r="H214" s="17"/>
      <c r="I214" s="20"/>
      <c r="J214" s="32"/>
      <c r="K214" s="30" t="str">
        <f t="shared" si="9"/>
        <v/>
      </c>
      <c r="L214" s="30" t="str">
        <f t="shared" si="10"/>
        <v/>
      </c>
      <c r="M214" s="30" t="str">
        <f t="shared" si="11"/>
        <v/>
      </c>
      <c r="N214" s="33" t="str">
        <f>IF(COUNTIF(A214:$A$315, A214)&gt;1, "X", "")</f>
        <v/>
      </c>
    </row>
    <row r="215" spans="1:14" x14ac:dyDescent="0.2">
      <c r="A215" s="22"/>
      <c r="B215" s="24"/>
      <c r="C215" s="21"/>
      <c r="D215" s="21"/>
      <c r="E215" s="14"/>
      <c r="F215" s="27"/>
      <c r="G215" s="18"/>
      <c r="H215" s="17"/>
      <c r="I215" s="20"/>
      <c r="J215" s="32"/>
      <c r="K215" s="30" t="str">
        <f t="shared" si="9"/>
        <v/>
      </c>
      <c r="L215" s="30" t="str">
        <f t="shared" si="10"/>
        <v/>
      </c>
      <c r="M215" s="30" t="str">
        <f t="shared" si="11"/>
        <v/>
      </c>
      <c r="N215" s="33" t="str">
        <f>IF(COUNTIF(A215:$A$315, A215)&gt;1, "X", "")</f>
        <v/>
      </c>
    </row>
    <row r="216" spans="1:14" x14ac:dyDescent="0.2">
      <c r="A216" s="22"/>
      <c r="B216" s="24"/>
      <c r="C216" s="21"/>
      <c r="D216" s="21"/>
      <c r="E216" s="14"/>
      <c r="F216" s="27"/>
      <c r="G216" s="18"/>
      <c r="H216" s="17"/>
      <c r="I216" s="20"/>
      <c r="J216" s="32"/>
      <c r="K216" s="30" t="str">
        <f t="shared" si="9"/>
        <v/>
      </c>
      <c r="L216" s="30" t="str">
        <f t="shared" si="10"/>
        <v/>
      </c>
      <c r="M216" s="30" t="str">
        <f t="shared" si="11"/>
        <v/>
      </c>
      <c r="N216" s="33" t="str">
        <f>IF(COUNTIF(A216:$A$315, A216)&gt;1, "X", "")</f>
        <v/>
      </c>
    </row>
    <row r="217" spans="1:14" x14ac:dyDescent="0.2">
      <c r="A217" s="22"/>
      <c r="B217" s="24"/>
      <c r="C217" s="21"/>
      <c r="D217" s="21"/>
      <c r="E217" s="14"/>
      <c r="F217" s="27"/>
      <c r="G217" s="18"/>
      <c r="H217" s="17"/>
      <c r="I217" s="20"/>
      <c r="J217" s="32"/>
      <c r="K217" s="30" t="str">
        <f t="shared" si="9"/>
        <v/>
      </c>
      <c r="L217" s="30" t="str">
        <f t="shared" si="10"/>
        <v/>
      </c>
      <c r="M217" s="30" t="str">
        <f t="shared" si="11"/>
        <v/>
      </c>
      <c r="N217" s="33" t="str">
        <f>IF(COUNTIF(A217:$A$315, A217)&gt;1, "X", "")</f>
        <v/>
      </c>
    </row>
    <row r="218" spans="1:14" x14ac:dyDescent="0.2">
      <c r="A218" s="22"/>
      <c r="B218" s="24"/>
      <c r="C218" s="21"/>
      <c r="D218" s="21"/>
      <c r="E218" s="14"/>
      <c r="F218" s="27"/>
      <c r="G218" s="18"/>
      <c r="H218" s="17"/>
      <c r="I218" s="20"/>
      <c r="J218" s="32"/>
      <c r="K218" s="30" t="str">
        <f t="shared" si="9"/>
        <v/>
      </c>
      <c r="L218" s="30" t="str">
        <f t="shared" si="10"/>
        <v/>
      </c>
      <c r="M218" s="30" t="str">
        <f t="shared" si="11"/>
        <v/>
      </c>
      <c r="N218" s="33" t="str">
        <f>IF(COUNTIF(A218:$A$315, A218)&gt;1, "X", "")</f>
        <v/>
      </c>
    </row>
    <row r="219" spans="1:14" x14ac:dyDescent="0.2">
      <c r="A219" s="22"/>
      <c r="B219" s="24"/>
      <c r="C219" s="21"/>
      <c r="D219" s="21"/>
      <c r="E219" s="14"/>
      <c r="F219" s="27"/>
      <c r="G219" s="18"/>
      <c r="H219" s="17"/>
      <c r="I219" s="20"/>
      <c r="J219" s="32"/>
      <c r="K219" s="30" t="str">
        <f t="shared" si="9"/>
        <v/>
      </c>
      <c r="L219" s="30" t="str">
        <f t="shared" si="10"/>
        <v/>
      </c>
      <c r="M219" s="30" t="str">
        <f t="shared" si="11"/>
        <v/>
      </c>
      <c r="N219" s="33" t="str">
        <f>IF(COUNTIF(A219:$A$315, A219)&gt;1, "X", "")</f>
        <v/>
      </c>
    </row>
    <row r="220" spans="1:14" x14ac:dyDescent="0.2">
      <c r="A220" s="22"/>
      <c r="B220" s="24"/>
      <c r="C220" s="21"/>
      <c r="D220" s="21"/>
      <c r="E220" s="14"/>
      <c r="F220" s="27"/>
      <c r="G220" s="18"/>
      <c r="H220" s="17"/>
      <c r="I220" s="20"/>
      <c r="J220" s="32"/>
      <c r="K220" s="30" t="str">
        <f t="shared" si="9"/>
        <v/>
      </c>
      <c r="L220" s="30" t="str">
        <f t="shared" si="10"/>
        <v/>
      </c>
      <c r="M220" s="30" t="str">
        <f t="shared" si="11"/>
        <v/>
      </c>
      <c r="N220" s="33" t="str">
        <f>IF(COUNTIF(A220:$A$315, A220)&gt;1, "X", "")</f>
        <v/>
      </c>
    </row>
    <row r="221" spans="1:14" x14ac:dyDescent="0.2">
      <c r="A221" s="22"/>
      <c r="B221" s="24"/>
      <c r="C221" s="21"/>
      <c r="D221" s="21"/>
      <c r="E221" s="14"/>
      <c r="F221" s="27"/>
      <c r="G221" s="18"/>
      <c r="H221" s="17"/>
      <c r="I221" s="20"/>
      <c r="J221" s="32"/>
      <c r="K221" s="30" t="str">
        <f t="shared" si="9"/>
        <v/>
      </c>
      <c r="L221" s="30" t="str">
        <f t="shared" si="10"/>
        <v/>
      </c>
      <c r="M221" s="30" t="str">
        <f t="shared" si="11"/>
        <v/>
      </c>
      <c r="N221" s="33" t="str">
        <f>IF(COUNTIF(A221:$A$315, A221)&gt;1, "X", "")</f>
        <v/>
      </c>
    </row>
    <row r="222" spans="1:14" x14ac:dyDescent="0.2">
      <c r="A222" s="22"/>
      <c r="B222" s="24"/>
      <c r="C222" s="21"/>
      <c r="D222" s="21"/>
      <c r="E222" s="14"/>
      <c r="F222" s="27"/>
      <c r="G222" s="18"/>
      <c r="H222" s="17"/>
      <c r="I222" s="20"/>
      <c r="J222" s="32"/>
      <c r="K222" s="30" t="str">
        <f t="shared" si="9"/>
        <v/>
      </c>
      <c r="L222" s="30" t="str">
        <f t="shared" si="10"/>
        <v/>
      </c>
      <c r="M222" s="30" t="str">
        <f t="shared" si="11"/>
        <v/>
      </c>
      <c r="N222" s="33" t="str">
        <f>IF(COUNTIF(A222:$A$315, A222)&gt;1, "X", "")</f>
        <v/>
      </c>
    </row>
    <row r="223" spans="1:14" x14ac:dyDescent="0.2">
      <c r="A223" s="22"/>
      <c r="B223" s="24"/>
      <c r="C223" s="21"/>
      <c r="D223" s="21"/>
      <c r="E223" s="14"/>
      <c r="F223" s="27"/>
      <c r="G223" s="18"/>
      <c r="H223" s="17"/>
      <c r="I223" s="20"/>
      <c r="J223" s="32"/>
      <c r="K223" s="30" t="str">
        <f t="shared" si="9"/>
        <v/>
      </c>
      <c r="L223" s="30" t="str">
        <f t="shared" si="10"/>
        <v/>
      </c>
      <c r="M223" s="30" t="str">
        <f t="shared" si="11"/>
        <v/>
      </c>
      <c r="N223" s="33" t="str">
        <f>IF(COUNTIF(A223:$A$315, A223)&gt;1, "X", "")</f>
        <v/>
      </c>
    </row>
    <row r="224" spans="1:14" x14ac:dyDescent="0.2">
      <c r="A224" s="22"/>
      <c r="B224" s="24"/>
      <c r="C224" s="21"/>
      <c r="D224" s="21"/>
      <c r="E224" s="14"/>
      <c r="F224" s="27"/>
      <c r="G224" s="18"/>
      <c r="H224" s="17"/>
      <c r="I224" s="20"/>
      <c r="J224" s="32"/>
      <c r="K224" s="30" t="str">
        <f t="shared" si="9"/>
        <v/>
      </c>
      <c r="L224" s="30" t="str">
        <f t="shared" si="10"/>
        <v/>
      </c>
      <c r="M224" s="30" t="str">
        <f t="shared" si="11"/>
        <v/>
      </c>
      <c r="N224" s="33" t="str">
        <f>IF(COUNTIF(A224:$A$315, A224)&gt;1, "X", "")</f>
        <v/>
      </c>
    </row>
    <row r="225" spans="1:14" x14ac:dyDescent="0.2">
      <c r="A225" s="22"/>
      <c r="B225" s="24"/>
      <c r="C225" s="21"/>
      <c r="D225" s="21"/>
      <c r="E225" s="14"/>
      <c r="F225" s="27"/>
      <c r="G225" s="18"/>
      <c r="H225" s="17"/>
      <c r="I225" s="20"/>
      <c r="J225" s="32"/>
      <c r="K225" s="30" t="str">
        <f t="shared" si="9"/>
        <v/>
      </c>
      <c r="L225" s="30" t="str">
        <f t="shared" si="10"/>
        <v/>
      </c>
      <c r="M225" s="30" t="str">
        <f t="shared" si="11"/>
        <v/>
      </c>
      <c r="N225" s="33" t="str">
        <f>IF(COUNTIF(A225:$A$315, A225)&gt;1, "X", "")</f>
        <v/>
      </c>
    </row>
    <row r="226" spans="1:14" x14ac:dyDescent="0.2">
      <c r="A226" s="22"/>
      <c r="B226" s="24"/>
      <c r="C226" s="21"/>
      <c r="D226" s="21"/>
      <c r="E226" s="14"/>
      <c r="F226" s="27"/>
      <c r="G226" s="18"/>
      <c r="H226" s="17"/>
      <c r="I226" s="20"/>
      <c r="J226" s="32"/>
      <c r="K226" s="30" t="str">
        <f t="shared" si="9"/>
        <v/>
      </c>
      <c r="L226" s="30" t="str">
        <f t="shared" si="10"/>
        <v/>
      </c>
      <c r="M226" s="30" t="str">
        <f t="shared" si="11"/>
        <v/>
      </c>
      <c r="N226" s="33" t="str">
        <f>IF(COUNTIF(A226:$A$315, A226)&gt;1, "X", "")</f>
        <v/>
      </c>
    </row>
    <row r="227" spans="1:14" x14ac:dyDescent="0.2">
      <c r="A227" s="22"/>
      <c r="B227" s="24"/>
      <c r="C227" s="21"/>
      <c r="D227" s="21"/>
      <c r="E227" s="14"/>
      <c r="F227" s="27"/>
      <c r="G227" s="18"/>
      <c r="H227" s="17"/>
      <c r="I227" s="20"/>
      <c r="J227" s="32"/>
      <c r="K227" s="30" t="str">
        <f t="shared" si="9"/>
        <v/>
      </c>
      <c r="L227" s="30" t="str">
        <f t="shared" si="10"/>
        <v/>
      </c>
      <c r="M227" s="30" t="str">
        <f t="shared" si="11"/>
        <v/>
      </c>
      <c r="N227" s="33" t="str">
        <f>IF(COUNTIF(A227:$A$315, A227)&gt;1, "X", "")</f>
        <v/>
      </c>
    </row>
    <row r="228" spans="1:14" x14ac:dyDescent="0.2">
      <c r="A228" s="22"/>
      <c r="B228" s="24"/>
      <c r="C228" s="21"/>
      <c r="D228" s="21"/>
      <c r="E228" s="14"/>
      <c r="F228" s="27"/>
      <c r="G228" s="18"/>
      <c r="H228" s="17"/>
      <c r="I228" s="20"/>
      <c r="J228" s="32"/>
      <c r="K228" s="30" t="str">
        <f t="shared" si="9"/>
        <v/>
      </c>
      <c r="L228" s="30" t="str">
        <f t="shared" si="10"/>
        <v/>
      </c>
      <c r="M228" s="30" t="str">
        <f t="shared" si="11"/>
        <v/>
      </c>
      <c r="N228" s="33" t="str">
        <f>IF(COUNTIF(A228:$A$315, A228)&gt;1, "X", "")</f>
        <v/>
      </c>
    </row>
    <row r="229" spans="1:14" x14ac:dyDescent="0.2">
      <c r="A229" s="22"/>
      <c r="B229" s="24"/>
      <c r="C229" s="21"/>
      <c r="D229" s="21"/>
      <c r="E229" s="14"/>
      <c r="F229" s="27"/>
      <c r="G229" s="18"/>
      <c r="H229" s="17"/>
      <c r="I229" s="20"/>
      <c r="J229" s="32"/>
      <c r="K229" s="30" t="str">
        <f t="shared" si="9"/>
        <v/>
      </c>
      <c r="L229" s="30" t="str">
        <f t="shared" si="10"/>
        <v/>
      </c>
      <c r="M229" s="30" t="str">
        <f t="shared" si="11"/>
        <v/>
      </c>
      <c r="N229" s="33" t="str">
        <f>IF(COUNTIF(A229:$A$315, A229)&gt;1, "X", "")</f>
        <v/>
      </c>
    </row>
    <row r="230" spans="1:14" x14ac:dyDescent="0.2">
      <c r="A230" s="22"/>
      <c r="B230" s="24"/>
      <c r="C230" s="21"/>
      <c r="D230" s="21"/>
      <c r="E230" s="14"/>
      <c r="F230" s="27"/>
      <c r="G230" s="18"/>
      <c r="H230" s="17"/>
      <c r="I230" s="20"/>
      <c r="J230" s="32"/>
      <c r="K230" s="30" t="str">
        <f t="shared" si="9"/>
        <v/>
      </c>
      <c r="L230" s="30" t="str">
        <f t="shared" si="10"/>
        <v/>
      </c>
      <c r="M230" s="30" t="str">
        <f t="shared" si="11"/>
        <v/>
      </c>
      <c r="N230" s="33" t="str">
        <f>IF(COUNTIF(A230:$A$315, A230)&gt;1, "X", "")</f>
        <v/>
      </c>
    </row>
    <row r="231" spans="1:14" x14ac:dyDescent="0.2">
      <c r="A231" s="22"/>
      <c r="B231" s="24"/>
      <c r="C231" s="21"/>
      <c r="D231" s="21"/>
      <c r="E231" s="14"/>
      <c r="F231" s="27"/>
      <c r="G231" s="18"/>
      <c r="H231" s="17"/>
      <c r="I231" s="20"/>
      <c r="J231" s="32"/>
      <c r="K231" s="30" t="str">
        <f t="shared" si="9"/>
        <v/>
      </c>
      <c r="L231" s="30" t="str">
        <f t="shared" si="10"/>
        <v/>
      </c>
      <c r="M231" s="30" t="str">
        <f t="shared" si="11"/>
        <v/>
      </c>
      <c r="N231" s="33" t="str">
        <f>IF(COUNTIF(A231:$A$315, A231)&gt;1, "X", "")</f>
        <v/>
      </c>
    </row>
    <row r="232" spans="1:14" x14ac:dyDescent="0.2">
      <c r="A232" s="22"/>
      <c r="B232" s="24"/>
      <c r="C232" s="21"/>
      <c r="D232" s="21"/>
      <c r="E232" s="14"/>
      <c r="F232" s="27"/>
      <c r="G232" s="18"/>
      <c r="H232" s="17"/>
      <c r="I232" s="20"/>
      <c r="J232" s="32"/>
      <c r="K232" s="30" t="str">
        <f t="shared" si="9"/>
        <v/>
      </c>
      <c r="L232" s="30" t="str">
        <f t="shared" si="10"/>
        <v/>
      </c>
      <c r="M232" s="30" t="str">
        <f t="shared" si="11"/>
        <v/>
      </c>
      <c r="N232" s="33" t="str">
        <f>IF(COUNTIF(A232:$A$315, A232)&gt;1, "X", "")</f>
        <v/>
      </c>
    </row>
    <row r="233" spans="1:14" x14ac:dyDescent="0.2">
      <c r="A233" s="22"/>
      <c r="B233" s="24"/>
      <c r="C233" s="21"/>
      <c r="D233" s="21"/>
      <c r="E233" s="14"/>
      <c r="F233" s="27"/>
      <c r="G233" s="18"/>
      <c r="H233" s="17"/>
      <c r="I233" s="20"/>
      <c r="J233" s="32"/>
      <c r="K233" s="30" t="str">
        <f t="shared" si="9"/>
        <v/>
      </c>
      <c r="L233" s="30" t="str">
        <f t="shared" si="10"/>
        <v/>
      </c>
      <c r="M233" s="30" t="str">
        <f t="shared" si="11"/>
        <v/>
      </c>
      <c r="N233" s="33" t="str">
        <f>IF(COUNTIF(A233:$A$315, A233)&gt;1, "X", "")</f>
        <v/>
      </c>
    </row>
    <row r="234" spans="1:14" x14ac:dyDescent="0.2">
      <c r="A234" s="22"/>
      <c r="B234" s="24"/>
      <c r="C234" s="21"/>
      <c r="D234" s="21"/>
      <c r="E234" s="14"/>
      <c r="F234" s="27"/>
      <c r="G234" s="18"/>
      <c r="H234" s="17"/>
      <c r="I234" s="20"/>
      <c r="J234" s="32"/>
      <c r="K234" s="30" t="str">
        <f t="shared" si="9"/>
        <v/>
      </c>
      <c r="L234" s="30" t="str">
        <f t="shared" si="10"/>
        <v/>
      </c>
      <c r="M234" s="30" t="str">
        <f t="shared" si="11"/>
        <v/>
      </c>
      <c r="N234" s="33" t="str">
        <f>IF(COUNTIF(A234:$A$315, A234)&gt;1, "X", "")</f>
        <v/>
      </c>
    </row>
    <row r="235" spans="1:14" x14ac:dyDescent="0.2">
      <c r="A235" s="22"/>
      <c r="B235" s="24"/>
      <c r="C235" s="21"/>
      <c r="D235" s="21"/>
      <c r="E235" s="14"/>
      <c r="F235" s="27"/>
      <c r="G235" s="18"/>
      <c r="H235" s="17"/>
      <c r="I235" s="20"/>
      <c r="J235" s="32"/>
      <c r="K235" s="30" t="str">
        <f t="shared" si="9"/>
        <v/>
      </c>
      <c r="L235" s="30" t="str">
        <f t="shared" si="10"/>
        <v/>
      </c>
      <c r="M235" s="30" t="str">
        <f t="shared" si="11"/>
        <v/>
      </c>
      <c r="N235" s="33" t="str">
        <f>IF(COUNTIF(A235:$A$315, A235)&gt;1, "X", "")</f>
        <v/>
      </c>
    </row>
    <row r="236" spans="1:14" x14ac:dyDescent="0.2">
      <c r="A236" s="22"/>
      <c r="B236" s="24"/>
      <c r="C236" s="21"/>
      <c r="D236" s="21"/>
      <c r="E236" s="14"/>
      <c r="F236" s="27"/>
      <c r="G236" s="18"/>
      <c r="H236" s="17"/>
      <c r="I236" s="20"/>
      <c r="J236" s="32"/>
      <c r="K236" s="30" t="str">
        <f t="shared" si="9"/>
        <v/>
      </c>
      <c r="L236" s="30" t="str">
        <f t="shared" si="10"/>
        <v/>
      </c>
      <c r="M236" s="30" t="str">
        <f t="shared" si="11"/>
        <v/>
      </c>
      <c r="N236" s="33" t="str">
        <f>IF(COUNTIF(A236:$A$315, A236)&gt;1, "X", "")</f>
        <v/>
      </c>
    </row>
    <row r="237" spans="1:14" x14ac:dyDescent="0.2">
      <c r="A237" s="22"/>
      <c r="B237" s="24"/>
      <c r="C237" s="21"/>
      <c r="D237" s="21"/>
      <c r="E237" s="14"/>
      <c r="F237" s="27"/>
      <c r="G237" s="18"/>
      <c r="H237" s="17"/>
      <c r="I237" s="20"/>
      <c r="J237" s="32"/>
      <c r="K237" s="30" t="str">
        <f t="shared" si="9"/>
        <v/>
      </c>
      <c r="L237" s="30" t="str">
        <f t="shared" si="10"/>
        <v/>
      </c>
      <c r="M237" s="30" t="str">
        <f t="shared" si="11"/>
        <v/>
      </c>
      <c r="N237" s="33" t="str">
        <f>IF(COUNTIF(A237:$A$315, A237)&gt;1, "X", "")</f>
        <v/>
      </c>
    </row>
    <row r="238" spans="1:14" x14ac:dyDescent="0.2">
      <c r="A238" s="22"/>
      <c r="B238" s="24"/>
      <c r="C238" s="21"/>
      <c r="D238" s="21"/>
      <c r="E238" s="14"/>
      <c r="F238" s="27"/>
      <c r="G238" s="18"/>
      <c r="H238" s="17"/>
      <c r="I238" s="20"/>
      <c r="J238" s="32"/>
      <c r="K238" s="30" t="str">
        <f t="shared" si="9"/>
        <v/>
      </c>
      <c r="L238" s="30" t="str">
        <f t="shared" si="10"/>
        <v/>
      </c>
      <c r="M238" s="30" t="str">
        <f t="shared" si="11"/>
        <v/>
      </c>
      <c r="N238" s="33" t="str">
        <f>IF(COUNTIF(A238:$A$315, A238)&gt;1, "X", "")</f>
        <v/>
      </c>
    </row>
    <row r="239" spans="1:14" x14ac:dyDescent="0.2">
      <c r="A239" s="22"/>
      <c r="B239" s="24"/>
      <c r="C239" s="21"/>
      <c r="D239" s="21"/>
      <c r="E239" s="14"/>
      <c r="F239" s="27"/>
      <c r="G239" s="18"/>
      <c r="H239" s="17"/>
      <c r="I239" s="20"/>
      <c r="J239" s="32"/>
      <c r="K239" s="30" t="str">
        <f t="shared" si="9"/>
        <v/>
      </c>
      <c r="L239" s="30" t="str">
        <f t="shared" si="10"/>
        <v/>
      </c>
      <c r="M239" s="30" t="str">
        <f t="shared" si="11"/>
        <v/>
      </c>
      <c r="N239" s="33" t="str">
        <f>IF(COUNTIF(A239:$A$315, A239)&gt;1, "X", "")</f>
        <v/>
      </c>
    </row>
    <row r="240" spans="1:14" x14ac:dyDescent="0.2">
      <c r="A240" s="22"/>
      <c r="B240" s="24"/>
      <c r="C240" s="21"/>
      <c r="D240" s="21"/>
      <c r="E240" s="14"/>
      <c r="F240" s="27"/>
      <c r="G240" s="18"/>
      <c r="H240" s="17"/>
      <c r="I240" s="20"/>
      <c r="J240" s="32"/>
      <c r="K240" s="30" t="str">
        <f t="shared" si="9"/>
        <v/>
      </c>
      <c r="L240" s="30" t="str">
        <f t="shared" si="10"/>
        <v/>
      </c>
      <c r="M240" s="30" t="str">
        <f t="shared" si="11"/>
        <v/>
      </c>
      <c r="N240" s="33" t="str">
        <f>IF(COUNTIF(A240:$A$315, A240)&gt;1, "X", "")</f>
        <v/>
      </c>
    </row>
    <row r="241" spans="1:14" x14ac:dyDescent="0.2">
      <c r="A241" s="22"/>
      <c r="B241" s="24"/>
      <c r="C241" s="21"/>
      <c r="D241" s="21"/>
      <c r="E241" s="14"/>
      <c r="F241" s="27"/>
      <c r="G241" s="18"/>
      <c r="H241" s="17"/>
      <c r="I241" s="20"/>
      <c r="J241" s="32"/>
      <c r="K241" s="30" t="str">
        <f t="shared" si="9"/>
        <v/>
      </c>
      <c r="L241" s="30" t="str">
        <f t="shared" si="10"/>
        <v/>
      </c>
      <c r="M241" s="30" t="str">
        <f t="shared" si="11"/>
        <v/>
      </c>
      <c r="N241" s="33" t="str">
        <f>IF(COUNTIF(A241:$A$315, A241)&gt;1, "X", "")</f>
        <v/>
      </c>
    </row>
    <row r="242" spans="1:14" x14ac:dyDescent="0.2">
      <c r="A242" s="22"/>
      <c r="B242" s="24"/>
      <c r="C242" s="21"/>
      <c r="D242" s="21"/>
      <c r="E242" s="14"/>
      <c r="F242" s="27"/>
      <c r="G242" s="18"/>
      <c r="H242" s="17"/>
      <c r="I242" s="20"/>
      <c r="J242" s="32"/>
      <c r="K242" s="30" t="str">
        <f t="shared" si="9"/>
        <v/>
      </c>
      <c r="L242" s="30" t="str">
        <f t="shared" si="10"/>
        <v/>
      </c>
      <c r="M242" s="30" t="str">
        <f t="shared" si="11"/>
        <v/>
      </c>
      <c r="N242" s="33" t="str">
        <f>IF(COUNTIF(A242:$A$315, A242)&gt;1, "X", "")</f>
        <v/>
      </c>
    </row>
    <row r="243" spans="1:14" x14ac:dyDescent="0.2">
      <c r="A243" s="22"/>
      <c r="B243" s="24"/>
      <c r="C243" s="21"/>
      <c r="D243" s="21"/>
      <c r="E243" s="14"/>
      <c r="F243" s="27"/>
      <c r="G243" s="18"/>
      <c r="H243" s="17"/>
      <c r="I243" s="20"/>
      <c r="J243" s="32"/>
      <c r="K243" s="30" t="str">
        <f t="shared" si="9"/>
        <v/>
      </c>
      <c r="L243" s="30" t="str">
        <f t="shared" si="10"/>
        <v/>
      </c>
      <c r="M243" s="30" t="str">
        <f t="shared" si="11"/>
        <v/>
      </c>
      <c r="N243" s="33" t="str">
        <f>IF(COUNTIF(A243:$A$315, A243)&gt;1, "X", "")</f>
        <v/>
      </c>
    </row>
    <row r="244" spans="1:14" x14ac:dyDescent="0.2">
      <c r="A244" s="22"/>
      <c r="B244" s="24"/>
      <c r="C244" s="21"/>
      <c r="D244" s="21"/>
      <c r="E244" s="14"/>
      <c r="F244" s="27"/>
      <c r="G244" s="18"/>
      <c r="H244" s="17"/>
      <c r="I244" s="20"/>
      <c r="J244" s="32"/>
      <c r="K244" s="30" t="str">
        <f t="shared" si="9"/>
        <v/>
      </c>
      <c r="L244" s="30" t="str">
        <f t="shared" si="10"/>
        <v/>
      </c>
      <c r="M244" s="30" t="str">
        <f t="shared" si="11"/>
        <v/>
      </c>
      <c r="N244" s="33" t="str">
        <f>IF(COUNTIF(A244:$A$315, A244)&gt;1, "X", "")</f>
        <v/>
      </c>
    </row>
    <row r="245" spans="1:14" x14ac:dyDescent="0.2">
      <c r="A245" s="22"/>
      <c r="B245" s="24"/>
      <c r="C245" s="21"/>
      <c r="D245" s="21"/>
      <c r="E245" s="14"/>
      <c r="F245" s="27"/>
      <c r="G245" s="18"/>
      <c r="H245" s="17"/>
      <c r="I245" s="20"/>
      <c r="J245" s="32"/>
      <c r="K245" s="30" t="str">
        <f t="shared" si="9"/>
        <v/>
      </c>
      <c r="L245" s="30" t="str">
        <f t="shared" si="10"/>
        <v/>
      </c>
      <c r="M245" s="30" t="str">
        <f t="shared" si="11"/>
        <v/>
      </c>
      <c r="N245" s="33" t="str">
        <f>IF(COUNTIF(A245:$A$315, A245)&gt;1, "X", "")</f>
        <v/>
      </c>
    </row>
    <row r="246" spans="1:14" x14ac:dyDescent="0.2">
      <c r="A246" s="22"/>
      <c r="B246" s="24"/>
      <c r="C246" s="21"/>
      <c r="D246" s="21"/>
      <c r="E246" s="14"/>
      <c r="F246" s="27"/>
      <c r="G246" s="18"/>
      <c r="H246" s="17"/>
      <c r="I246" s="20"/>
      <c r="J246" s="32"/>
      <c r="K246" s="30" t="str">
        <f t="shared" si="9"/>
        <v/>
      </c>
      <c r="L246" s="30" t="str">
        <f t="shared" si="10"/>
        <v/>
      </c>
      <c r="M246" s="30" t="str">
        <f t="shared" si="11"/>
        <v/>
      </c>
      <c r="N246" s="33" t="str">
        <f>IF(COUNTIF(A246:$A$315, A246)&gt;1, "X", "")</f>
        <v/>
      </c>
    </row>
    <row r="247" spans="1:14" x14ac:dyDescent="0.2">
      <c r="A247" s="22"/>
      <c r="B247" s="24"/>
      <c r="C247" s="21"/>
      <c r="D247" s="21"/>
      <c r="E247" s="14"/>
      <c r="F247" s="27"/>
      <c r="G247" s="18"/>
      <c r="H247" s="17"/>
      <c r="I247" s="20"/>
      <c r="J247" s="32"/>
      <c r="K247" s="30" t="str">
        <f t="shared" si="9"/>
        <v/>
      </c>
      <c r="L247" s="30" t="str">
        <f t="shared" si="10"/>
        <v/>
      </c>
      <c r="M247" s="30" t="str">
        <f t="shared" si="11"/>
        <v/>
      </c>
      <c r="N247" s="33" t="str">
        <f>IF(COUNTIF(A247:$A$315, A247)&gt;1, "X", "")</f>
        <v/>
      </c>
    </row>
    <row r="248" spans="1:14" x14ac:dyDescent="0.2">
      <c r="A248" s="22"/>
      <c r="B248" s="24"/>
      <c r="C248" s="21"/>
      <c r="D248" s="21"/>
      <c r="E248" s="14"/>
      <c r="F248" s="27"/>
      <c r="G248" s="18"/>
      <c r="H248" s="17"/>
      <c r="I248" s="20"/>
      <c r="J248" s="32"/>
      <c r="K248" s="30" t="str">
        <f t="shared" si="9"/>
        <v/>
      </c>
      <c r="L248" s="30" t="str">
        <f t="shared" si="10"/>
        <v/>
      </c>
      <c r="M248" s="30" t="str">
        <f t="shared" si="11"/>
        <v/>
      </c>
      <c r="N248" s="33" t="str">
        <f>IF(COUNTIF(A248:$A$315, A248)&gt;1, "X", "")</f>
        <v/>
      </c>
    </row>
    <row r="249" spans="1:14" x14ac:dyDescent="0.2">
      <c r="A249" s="22"/>
      <c r="B249" s="24"/>
      <c r="C249" s="21"/>
      <c r="D249" s="21"/>
      <c r="E249" s="14"/>
      <c r="F249" s="27"/>
      <c r="G249" s="18"/>
      <c r="H249" s="17"/>
      <c r="I249" s="20"/>
      <c r="J249" s="32"/>
      <c r="K249" s="30" t="str">
        <f t="shared" si="9"/>
        <v/>
      </c>
      <c r="L249" s="30" t="str">
        <f t="shared" si="10"/>
        <v/>
      </c>
      <c r="M249" s="30" t="str">
        <f t="shared" si="11"/>
        <v/>
      </c>
      <c r="N249" s="33" t="str">
        <f>IF(COUNTIF(A249:$A$315, A249)&gt;1, "X", "")</f>
        <v/>
      </c>
    </row>
    <row r="250" spans="1:14" x14ac:dyDescent="0.2">
      <c r="A250" s="22"/>
      <c r="B250" s="24"/>
      <c r="C250" s="21"/>
      <c r="D250" s="21"/>
      <c r="E250" s="14"/>
      <c r="F250" s="27"/>
      <c r="G250" s="18"/>
      <c r="H250" s="17"/>
      <c r="I250" s="20"/>
      <c r="J250" s="32"/>
      <c r="K250" s="30" t="str">
        <f t="shared" si="9"/>
        <v/>
      </c>
      <c r="L250" s="30" t="str">
        <f t="shared" si="10"/>
        <v/>
      </c>
      <c r="M250" s="30" t="str">
        <f t="shared" si="11"/>
        <v/>
      </c>
      <c r="N250" s="33" t="str">
        <f>IF(COUNTIF(A250:$A$315, A250)&gt;1, "X", "")</f>
        <v/>
      </c>
    </row>
    <row r="251" spans="1:14" x14ac:dyDescent="0.2">
      <c r="A251" s="22"/>
      <c r="B251" s="24"/>
      <c r="C251" s="21"/>
      <c r="D251" s="21"/>
      <c r="E251" s="14"/>
      <c r="F251" s="27"/>
      <c r="G251" s="18"/>
      <c r="H251" s="17"/>
      <c r="I251" s="20"/>
      <c r="J251" s="32"/>
      <c r="K251" s="30" t="str">
        <f t="shared" si="9"/>
        <v/>
      </c>
      <c r="L251" s="30" t="str">
        <f t="shared" si="10"/>
        <v/>
      </c>
      <c r="M251" s="30" t="str">
        <f t="shared" si="11"/>
        <v/>
      </c>
      <c r="N251" s="33" t="str">
        <f>IF(COUNTIF(A251:$A$315, A251)&gt;1, "X", "")</f>
        <v/>
      </c>
    </row>
    <row r="252" spans="1:14" x14ac:dyDescent="0.2">
      <c r="A252" s="22"/>
      <c r="B252" s="24"/>
      <c r="C252" s="21"/>
      <c r="D252" s="21"/>
      <c r="E252" s="14"/>
      <c r="F252" s="27"/>
      <c r="G252" s="18"/>
      <c r="H252" s="17"/>
      <c r="I252" s="20"/>
      <c r="J252" s="32"/>
      <c r="K252" s="30" t="str">
        <f t="shared" si="9"/>
        <v/>
      </c>
      <c r="L252" s="30" t="str">
        <f t="shared" si="10"/>
        <v/>
      </c>
      <c r="M252" s="30" t="str">
        <f t="shared" si="11"/>
        <v/>
      </c>
      <c r="N252" s="33" t="str">
        <f>IF(COUNTIF(A252:$A$315, A252)&gt;1, "X", "")</f>
        <v/>
      </c>
    </row>
    <row r="253" spans="1:14" x14ac:dyDescent="0.2">
      <c r="A253" s="22"/>
      <c r="B253" s="24"/>
      <c r="C253" s="21"/>
      <c r="D253" s="21"/>
      <c r="E253" s="14"/>
      <c r="F253" s="27"/>
      <c r="G253" s="18"/>
      <c r="H253" s="17"/>
      <c r="I253" s="20"/>
      <c r="J253" s="32"/>
      <c r="K253" s="30" t="str">
        <f t="shared" si="9"/>
        <v/>
      </c>
      <c r="L253" s="30" t="str">
        <f t="shared" si="10"/>
        <v/>
      </c>
      <c r="M253" s="30" t="str">
        <f t="shared" si="11"/>
        <v/>
      </c>
      <c r="N253" s="33" t="str">
        <f>IF(COUNTIF(A253:$A$315, A253)&gt;1, "X", "")</f>
        <v/>
      </c>
    </row>
    <row r="254" spans="1:14" x14ac:dyDescent="0.2">
      <c r="A254" s="22"/>
      <c r="B254" s="24"/>
      <c r="C254" s="21"/>
      <c r="D254" s="21"/>
      <c r="E254" s="14"/>
      <c r="F254" s="27"/>
      <c r="G254" s="18"/>
      <c r="H254" s="17"/>
      <c r="I254" s="20"/>
      <c r="J254" s="32"/>
      <c r="K254" s="30" t="str">
        <f t="shared" si="9"/>
        <v/>
      </c>
      <c r="L254" s="30" t="str">
        <f t="shared" si="10"/>
        <v/>
      </c>
      <c r="M254" s="30" t="str">
        <f t="shared" si="11"/>
        <v/>
      </c>
      <c r="N254" s="33" t="str">
        <f>IF(COUNTIF(A254:$A$315, A254)&gt;1, "X", "")</f>
        <v/>
      </c>
    </row>
    <row r="255" spans="1:14" x14ac:dyDescent="0.2">
      <c r="A255" s="22"/>
      <c r="B255" s="24"/>
      <c r="C255" s="21"/>
      <c r="D255" s="21"/>
      <c r="E255" s="14"/>
      <c r="F255" s="27"/>
      <c r="G255" s="18"/>
      <c r="H255" s="17"/>
      <c r="I255" s="20"/>
      <c r="J255" s="32"/>
      <c r="K255" s="30" t="str">
        <f t="shared" si="9"/>
        <v/>
      </c>
      <c r="L255" s="30" t="str">
        <f t="shared" si="10"/>
        <v/>
      </c>
      <c r="M255" s="30" t="str">
        <f t="shared" si="11"/>
        <v/>
      </c>
      <c r="N255" s="33" t="str">
        <f>IF(COUNTIF(A255:$A$315, A255)&gt;1, "X", "")</f>
        <v/>
      </c>
    </row>
    <row r="256" spans="1:14" x14ac:dyDescent="0.2">
      <c r="A256" s="22"/>
      <c r="B256" s="24"/>
      <c r="C256" s="21"/>
      <c r="D256" s="21"/>
      <c r="E256" s="14"/>
      <c r="F256" s="27"/>
      <c r="G256" s="18"/>
      <c r="H256" s="17"/>
      <c r="I256" s="20"/>
      <c r="J256" s="32"/>
      <c r="K256" s="30" t="str">
        <f t="shared" si="9"/>
        <v/>
      </c>
      <c r="L256" s="30" t="str">
        <f t="shared" si="10"/>
        <v/>
      </c>
      <c r="M256" s="30" t="str">
        <f t="shared" si="11"/>
        <v/>
      </c>
      <c r="N256" s="33" t="str">
        <f>IF(COUNTIF(A256:$A$315, A256)&gt;1, "X", "")</f>
        <v/>
      </c>
    </row>
    <row r="257" spans="1:14" x14ac:dyDescent="0.2">
      <c r="A257" s="22"/>
      <c r="B257" s="24"/>
      <c r="C257" s="21"/>
      <c r="D257" s="21"/>
      <c r="E257" s="14"/>
      <c r="F257" s="27"/>
      <c r="G257" s="18"/>
      <c r="H257" s="17"/>
      <c r="I257" s="20"/>
      <c r="J257" s="32"/>
      <c r="K257" s="30" t="str">
        <f t="shared" si="9"/>
        <v/>
      </c>
      <c r="L257" s="30" t="str">
        <f t="shared" si="10"/>
        <v/>
      </c>
      <c r="M257" s="30" t="str">
        <f t="shared" si="11"/>
        <v/>
      </c>
      <c r="N257" s="33" t="str">
        <f>IF(COUNTIF(A257:$A$315, A257)&gt;1, "X", "")</f>
        <v/>
      </c>
    </row>
    <row r="258" spans="1:14" x14ac:dyDescent="0.2">
      <c r="A258" s="22"/>
      <c r="B258" s="24"/>
      <c r="C258" s="21"/>
      <c r="D258" s="21"/>
      <c r="E258" s="14"/>
      <c r="F258" s="27"/>
      <c r="G258" s="18"/>
      <c r="H258" s="17"/>
      <c r="I258" s="20"/>
      <c r="J258" s="32"/>
      <c r="K258" s="30" t="str">
        <f t="shared" si="9"/>
        <v/>
      </c>
      <c r="L258" s="30" t="str">
        <f t="shared" si="10"/>
        <v/>
      </c>
      <c r="M258" s="30" t="str">
        <f t="shared" si="11"/>
        <v/>
      </c>
      <c r="N258" s="33" t="str">
        <f>IF(COUNTIF(A258:$A$315, A258)&gt;1, "X", "")</f>
        <v/>
      </c>
    </row>
    <row r="259" spans="1:14" x14ac:dyDescent="0.2">
      <c r="A259" s="22"/>
      <c r="B259" s="24"/>
      <c r="C259" s="21"/>
      <c r="D259" s="21"/>
      <c r="E259" s="14"/>
      <c r="F259" s="27"/>
      <c r="G259" s="18"/>
      <c r="H259" s="17"/>
      <c r="I259" s="20"/>
      <c r="J259" s="32"/>
      <c r="K259" s="30" t="str">
        <f t="shared" si="9"/>
        <v/>
      </c>
      <c r="L259" s="30" t="str">
        <f t="shared" si="10"/>
        <v/>
      </c>
      <c r="M259" s="30" t="str">
        <f t="shared" si="11"/>
        <v/>
      </c>
      <c r="N259" s="33" t="str">
        <f>IF(COUNTIF(A259:$A$315, A259)&gt;1, "X", "")</f>
        <v/>
      </c>
    </row>
    <row r="260" spans="1:14" x14ac:dyDescent="0.2">
      <c r="A260" s="22"/>
      <c r="B260" s="24"/>
      <c r="C260" s="21"/>
      <c r="D260" s="21"/>
      <c r="E260" s="14"/>
      <c r="F260" s="27"/>
      <c r="G260" s="18"/>
      <c r="H260" s="17"/>
      <c r="I260" s="20"/>
      <c r="J260" s="32"/>
      <c r="K260" s="30" t="str">
        <f t="shared" si="9"/>
        <v/>
      </c>
      <c r="L260" s="30" t="str">
        <f t="shared" si="10"/>
        <v/>
      </c>
      <c r="M260" s="30" t="str">
        <f t="shared" si="11"/>
        <v/>
      </c>
      <c r="N260" s="33" t="str">
        <f>IF(COUNTIF(A260:$A$315, A260)&gt;1, "X", "")</f>
        <v/>
      </c>
    </row>
    <row r="261" spans="1:14" x14ac:dyDescent="0.2">
      <c r="A261" s="22"/>
      <c r="B261" s="24"/>
      <c r="C261" s="21"/>
      <c r="D261" s="21"/>
      <c r="E261" s="14"/>
      <c r="F261" s="27"/>
      <c r="G261" s="18"/>
      <c r="H261" s="17"/>
      <c r="I261" s="20"/>
      <c r="J261" s="32"/>
      <c r="K261" s="30" t="str">
        <f t="shared" si="9"/>
        <v/>
      </c>
      <c r="L261" s="30" t="str">
        <f t="shared" si="10"/>
        <v/>
      </c>
      <c r="M261" s="30" t="str">
        <f t="shared" si="11"/>
        <v/>
      </c>
      <c r="N261" s="33" t="str">
        <f>IF(COUNTIF(A261:$A$315, A261)&gt;1, "X", "")</f>
        <v/>
      </c>
    </row>
    <row r="262" spans="1:14" x14ac:dyDescent="0.2">
      <c r="A262" s="22"/>
      <c r="B262" s="24"/>
      <c r="C262" s="21"/>
      <c r="D262" s="21"/>
      <c r="E262" s="14"/>
      <c r="F262" s="27"/>
      <c r="G262" s="18"/>
      <c r="H262" s="17"/>
      <c r="I262" s="20"/>
      <c r="J262" s="32"/>
      <c r="K262" s="30" t="str">
        <f t="shared" si="9"/>
        <v/>
      </c>
      <c r="L262" s="30" t="str">
        <f t="shared" si="10"/>
        <v/>
      </c>
      <c r="M262" s="30" t="str">
        <f t="shared" si="11"/>
        <v/>
      </c>
      <c r="N262" s="33" t="str">
        <f>IF(COUNTIF(A262:$A$315, A262)&gt;1, "X", "")</f>
        <v/>
      </c>
    </row>
    <row r="263" spans="1:14" x14ac:dyDescent="0.2">
      <c r="A263" s="22"/>
      <c r="B263" s="24"/>
      <c r="C263" s="21"/>
      <c r="D263" s="21"/>
      <c r="E263" s="14"/>
      <c r="F263" s="27"/>
      <c r="G263" s="18"/>
      <c r="H263" s="17"/>
      <c r="I263" s="20"/>
      <c r="J263" s="32"/>
      <c r="K263" s="30" t="str">
        <f t="shared" si="9"/>
        <v/>
      </c>
      <c r="L263" s="30" t="str">
        <f t="shared" si="10"/>
        <v/>
      </c>
      <c r="M263" s="30" t="str">
        <f t="shared" si="11"/>
        <v/>
      </c>
      <c r="N263" s="33" t="str">
        <f>IF(COUNTIF(A263:$A$315, A263)&gt;1, "X", "")</f>
        <v/>
      </c>
    </row>
    <row r="264" spans="1:14" x14ac:dyDescent="0.2">
      <c r="A264" s="22"/>
      <c r="B264" s="24"/>
      <c r="C264" s="21"/>
      <c r="D264" s="21"/>
      <c r="E264" s="14"/>
      <c r="F264" s="27"/>
      <c r="G264" s="18"/>
      <c r="H264" s="17"/>
      <c r="I264" s="20"/>
      <c r="J264" s="32"/>
      <c r="K264" s="30" t="str">
        <f t="shared" si="9"/>
        <v/>
      </c>
      <c r="L264" s="30" t="str">
        <f t="shared" si="10"/>
        <v/>
      </c>
      <c r="M264" s="30" t="str">
        <f t="shared" si="11"/>
        <v/>
      </c>
      <c r="N264" s="33" t="str">
        <f>IF(COUNTIF(A264:$A$315, A264)&gt;1, "X", "")</f>
        <v/>
      </c>
    </row>
    <row r="265" spans="1:14" x14ac:dyDescent="0.2">
      <c r="A265" s="22"/>
      <c r="B265" s="24"/>
      <c r="C265" s="21"/>
      <c r="D265" s="21"/>
      <c r="E265" s="14"/>
      <c r="F265" s="27"/>
      <c r="G265" s="18"/>
      <c r="H265" s="17"/>
      <c r="I265" s="20"/>
      <c r="J265" s="32"/>
      <c r="K265" s="30" t="str">
        <f t="shared" si="9"/>
        <v/>
      </c>
      <c r="L265" s="30" t="str">
        <f t="shared" si="10"/>
        <v/>
      </c>
      <c r="M265" s="30" t="str">
        <f t="shared" si="11"/>
        <v/>
      </c>
      <c r="N265" s="33" t="str">
        <f>IF(COUNTIF(A265:$A$315, A265)&gt;1, "X", "")</f>
        <v/>
      </c>
    </row>
    <row r="266" spans="1:14" x14ac:dyDescent="0.2">
      <c r="A266" s="22"/>
      <c r="B266" s="24"/>
      <c r="C266" s="21"/>
      <c r="D266" s="21"/>
      <c r="E266" s="14"/>
      <c r="F266" s="27"/>
      <c r="G266" s="18"/>
      <c r="H266" s="17"/>
      <c r="I266" s="20"/>
      <c r="J266" s="32"/>
      <c r="K266" s="30" t="str">
        <f t="shared" si="9"/>
        <v/>
      </c>
      <c r="L266" s="30" t="str">
        <f t="shared" si="10"/>
        <v/>
      </c>
      <c r="M266" s="30" t="str">
        <f t="shared" si="11"/>
        <v/>
      </c>
      <c r="N266" s="33" t="str">
        <f>IF(COUNTIF(A266:$A$315, A266)&gt;1, "X", "")</f>
        <v/>
      </c>
    </row>
    <row r="267" spans="1:14" x14ac:dyDescent="0.2">
      <c r="A267" s="22"/>
      <c r="B267" s="24"/>
      <c r="C267" s="21"/>
      <c r="D267" s="21"/>
      <c r="E267" s="14"/>
      <c r="F267" s="27"/>
      <c r="G267" s="18"/>
      <c r="H267" s="17"/>
      <c r="I267" s="20"/>
      <c r="J267" s="32"/>
      <c r="K267" s="30" t="str">
        <f t="shared" si="9"/>
        <v/>
      </c>
      <c r="L267" s="30" t="str">
        <f t="shared" si="10"/>
        <v/>
      </c>
      <c r="M267" s="30" t="str">
        <f t="shared" si="11"/>
        <v/>
      </c>
      <c r="N267" s="33" t="str">
        <f>IF(COUNTIF(A267:$A$315, A267)&gt;1, "X", "")</f>
        <v/>
      </c>
    </row>
    <row r="268" spans="1:14" x14ac:dyDescent="0.2">
      <c r="A268" s="22"/>
      <c r="B268" s="24"/>
      <c r="C268" s="21"/>
      <c r="D268" s="21"/>
      <c r="E268" s="14"/>
      <c r="F268" s="27"/>
      <c r="G268" s="18"/>
      <c r="H268" s="17"/>
      <c r="I268" s="20"/>
      <c r="J268" s="32"/>
      <c r="K268" s="30" t="str">
        <f t="shared" si="9"/>
        <v/>
      </c>
      <c r="L268" s="30" t="str">
        <f t="shared" si="10"/>
        <v/>
      </c>
      <c r="M268" s="30" t="str">
        <f t="shared" si="11"/>
        <v/>
      </c>
      <c r="N268" s="33" t="str">
        <f>IF(COUNTIF(A268:$A$315, A268)&gt;1, "X", "")</f>
        <v/>
      </c>
    </row>
    <row r="269" spans="1:14" x14ac:dyDescent="0.2">
      <c r="A269" s="22"/>
      <c r="B269" s="24"/>
      <c r="C269" s="21"/>
      <c r="D269" s="21"/>
      <c r="E269" s="14"/>
      <c r="F269" s="27"/>
      <c r="G269" s="18"/>
      <c r="H269" s="17"/>
      <c r="I269" s="20"/>
      <c r="J269" s="32"/>
      <c r="K269" s="30" t="str">
        <f t="shared" si="9"/>
        <v/>
      </c>
      <c r="L269" s="30" t="str">
        <f t="shared" si="10"/>
        <v/>
      </c>
      <c r="M269" s="30" t="str">
        <f t="shared" si="11"/>
        <v/>
      </c>
      <c r="N269" s="33" t="str">
        <f>IF(COUNTIF(A269:$A$315, A269)&gt;1, "X", "")</f>
        <v/>
      </c>
    </row>
    <row r="270" spans="1:14" x14ac:dyDescent="0.2">
      <c r="A270" s="22"/>
      <c r="B270" s="24"/>
      <c r="C270" s="21"/>
      <c r="D270" s="21"/>
      <c r="E270" s="14"/>
      <c r="F270" s="27"/>
      <c r="G270" s="18"/>
      <c r="H270" s="17"/>
      <c r="I270" s="20"/>
      <c r="J270" s="32"/>
      <c r="K270" s="30" t="str">
        <f t="shared" si="9"/>
        <v/>
      </c>
      <c r="L270" s="30" t="str">
        <f t="shared" si="10"/>
        <v/>
      </c>
      <c r="M270" s="30" t="str">
        <f t="shared" si="11"/>
        <v/>
      </c>
      <c r="N270" s="33" t="str">
        <f>IF(COUNTIF(A270:$A$315, A270)&gt;1, "X", "")</f>
        <v/>
      </c>
    </row>
    <row r="271" spans="1:14" x14ac:dyDescent="0.2">
      <c r="A271" s="22"/>
      <c r="B271" s="24"/>
      <c r="C271" s="21"/>
      <c r="D271" s="21"/>
      <c r="E271" s="14"/>
      <c r="F271" s="27"/>
      <c r="G271" s="18"/>
      <c r="H271" s="17"/>
      <c r="I271" s="20"/>
      <c r="J271" s="32"/>
      <c r="K271" s="30" t="str">
        <f t="shared" si="9"/>
        <v/>
      </c>
      <c r="L271" s="30" t="str">
        <f t="shared" si="10"/>
        <v/>
      </c>
      <c r="M271" s="30" t="str">
        <f t="shared" si="11"/>
        <v/>
      </c>
      <c r="N271" s="33" t="str">
        <f>IF(COUNTIF(A271:$A$315, A271)&gt;1, "X", "")</f>
        <v/>
      </c>
    </row>
    <row r="272" spans="1:14" x14ac:dyDescent="0.2">
      <c r="A272" s="22"/>
      <c r="B272" s="24"/>
      <c r="C272" s="21"/>
      <c r="D272" s="21"/>
      <c r="E272" s="14"/>
      <c r="F272" s="27"/>
      <c r="G272" s="18"/>
      <c r="H272" s="17"/>
      <c r="I272" s="20"/>
      <c r="J272" s="32"/>
      <c r="K272" s="30" t="str">
        <f t="shared" ref="K272:K315" si="12">IF(B272="","",IF(LEN(B272)&lt;&gt;11,"X",IF(LEN(SUBSTITUTE(B272,"-",""))&lt;&gt;9,"X",IF(FIND("-",B272,1)&lt;&gt;4,"X",IF(FIND("-",B272,5)&lt;&gt;7,"X","")))))</f>
        <v/>
      </c>
      <c r="L272" s="30" t="str">
        <f t="shared" ref="L272:L315" si="13">IF(B272="","",IF(AND(LEN(MID(SUBSTITUTE(B272,"-","",1),1,100))=9,MID(B272,3,1)="-"),"","X"))</f>
        <v/>
      </c>
      <c r="M272" s="30" t="str">
        <f t="shared" si="11"/>
        <v/>
      </c>
      <c r="N272" s="33" t="str">
        <f>IF(COUNTIF(A272:$A$315, A272)&gt;1, "X", "")</f>
        <v/>
      </c>
    </row>
    <row r="273" spans="1:14" x14ac:dyDescent="0.2">
      <c r="A273" s="22"/>
      <c r="B273" s="24"/>
      <c r="C273" s="21"/>
      <c r="D273" s="21"/>
      <c r="E273" s="14"/>
      <c r="F273" s="27"/>
      <c r="G273" s="18"/>
      <c r="H273" s="17"/>
      <c r="I273" s="20"/>
      <c r="J273" s="32"/>
      <c r="K273" s="30" t="str">
        <f t="shared" si="12"/>
        <v/>
      </c>
      <c r="L273" s="30" t="str">
        <f t="shared" si="13"/>
        <v/>
      </c>
      <c r="M273" s="30" t="str">
        <f t="shared" ref="M273:M315" si="14">IF(COUNTIF(K273:L273,"X")&gt;1,"X","")</f>
        <v/>
      </c>
      <c r="N273" s="33" t="str">
        <f>IF(COUNTIF(A273:$A$315, A273)&gt;1, "X", "")</f>
        <v/>
      </c>
    </row>
    <row r="274" spans="1:14" x14ac:dyDescent="0.2">
      <c r="A274" s="22"/>
      <c r="B274" s="24"/>
      <c r="C274" s="21"/>
      <c r="D274" s="21"/>
      <c r="E274" s="14"/>
      <c r="F274" s="27"/>
      <c r="G274" s="18"/>
      <c r="H274" s="17"/>
      <c r="I274" s="20"/>
      <c r="J274" s="32"/>
      <c r="K274" s="30" t="str">
        <f t="shared" si="12"/>
        <v/>
      </c>
      <c r="L274" s="30" t="str">
        <f t="shared" si="13"/>
        <v/>
      </c>
      <c r="M274" s="30" t="str">
        <f t="shared" si="14"/>
        <v/>
      </c>
      <c r="N274" s="33" t="str">
        <f>IF(COUNTIF(A274:$A$315, A274)&gt;1, "X", "")</f>
        <v/>
      </c>
    </row>
    <row r="275" spans="1:14" x14ac:dyDescent="0.2">
      <c r="A275" s="22"/>
      <c r="B275" s="24"/>
      <c r="C275" s="21"/>
      <c r="D275" s="21"/>
      <c r="E275" s="14"/>
      <c r="F275" s="27"/>
      <c r="G275" s="18"/>
      <c r="H275" s="17"/>
      <c r="I275" s="20"/>
      <c r="J275" s="32"/>
      <c r="K275" s="30" t="str">
        <f t="shared" si="12"/>
        <v/>
      </c>
      <c r="L275" s="30" t="str">
        <f t="shared" si="13"/>
        <v/>
      </c>
      <c r="M275" s="30" t="str">
        <f t="shared" si="14"/>
        <v/>
      </c>
      <c r="N275" s="33" t="str">
        <f>IF(COUNTIF(A275:$A$315, A275)&gt;1, "X", "")</f>
        <v/>
      </c>
    </row>
    <row r="276" spans="1:14" x14ac:dyDescent="0.2">
      <c r="A276" s="22"/>
      <c r="B276" s="24"/>
      <c r="C276" s="21"/>
      <c r="D276" s="21"/>
      <c r="E276" s="14"/>
      <c r="F276" s="27"/>
      <c r="G276" s="18"/>
      <c r="H276" s="17"/>
      <c r="I276" s="20"/>
      <c r="J276" s="32"/>
      <c r="K276" s="30" t="str">
        <f t="shared" si="12"/>
        <v/>
      </c>
      <c r="L276" s="30" t="str">
        <f t="shared" si="13"/>
        <v/>
      </c>
      <c r="M276" s="30" t="str">
        <f t="shared" si="14"/>
        <v/>
      </c>
      <c r="N276" s="33" t="str">
        <f>IF(COUNTIF(A276:$A$315, A276)&gt;1, "X", "")</f>
        <v/>
      </c>
    </row>
    <row r="277" spans="1:14" x14ac:dyDescent="0.2">
      <c r="A277" s="22"/>
      <c r="B277" s="24"/>
      <c r="C277" s="21"/>
      <c r="D277" s="21"/>
      <c r="E277" s="14"/>
      <c r="F277" s="27"/>
      <c r="G277" s="18"/>
      <c r="H277" s="17"/>
      <c r="I277" s="20"/>
      <c r="J277" s="32"/>
      <c r="K277" s="30" t="str">
        <f t="shared" si="12"/>
        <v/>
      </c>
      <c r="L277" s="30" t="str">
        <f t="shared" si="13"/>
        <v/>
      </c>
      <c r="M277" s="30" t="str">
        <f t="shared" si="14"/>
        <v/>
      </c>
      <c r="N277" s="33" t="str">
        <f>IF(COUNTIF(A277:$A$315, A277)&gt;1, "X", "")</f>
        <v/>
      </c>
    </row>
    <row r="278" spans="1:14" x14ac:dyDescent="0.2">
      <c r="A278" s="22"/>
      <c r="B278" s="24"/>
      <c r="C278" s="21"/>
      <c r="D278" s="21"/>
      <c r="E278" s="14"/>
      <c r="F278" s="27"/>
      <c r="G278" s="18"/>
      <c r="H278" s="17"/>
      <c r="I278" s="20"/>
      <c r="J278" s="32"/>
      <c r="K278" s="30" t="str">
        <f t="shared" si="12"/>
        <v/>
      </c>
      <c r="L278" s="30" t="str">
        <f t="shared" si="13"/>
        <v/>
      </c>
      <c r="M278" s="30" t="str">
        <f t="shared" si="14"/>
        <v/>
      </c>
      <c r="N278" s="33" t="str">
        <f>IF(COUNTIF(A278:$A$315, A278)&gt;1, "X", "")</f>
        <v/>
      </c>
    </row>
    <row r="279" spans="1:14" x14ac:dyDescent="0.2">
      <c r="A279" s="22"/>
      <c r="B279" s="24"/>
      <c r="C279" s="21"/>
      <c r="D279" s="21"/>
      <c r="E279" s="14"/>
      <c r="F279" s="27"/>
      <c r="G279" s="18"/>
      <c r="H279" s="17"/>
      <c r="I279" s="20"/>
      <c r="J279" s="32"/>
      <c r="K279" s="30" t="str">
        <f t="shared" si="12"/>
        <v/>
      </c>
      <c r="L279" s="30" t="str">
        <f t="shared" si="13"/>
        <v/>
      </c>
      <c r="M279" s="30" t="str">
        <f t="shared" si="14"/>
        <v/>
      </c>
      <c r="N279" s="33" t="str">
        <f>IF(COUNTIF(A279:$A$315, A279)&gt;1, "X", "")</f>
        <v/>
      </c>
    </row>
    <row r="280" spans="1:14" x14ac:dyDescent="0.2">
      <c r="A280" s="22"/>
      <c r="B280" s="24"/>
      <c r="C280" s="21"/>
      <c r="D280" s="21"/>
      <c r="E280" s="14"/>
      <c r="F280" s="27"/>
      <c r="G280" s="18"/>
      <c r="H280" s="17"/>
      <c r="I280" s="20"/>
      <c r="J280" s="32"/>
      <c r="K280" s="30" t="str">
        <f t="shared" si="12"/>
        <v/>
      </c>
      <c r="L280" s="30" t="str">
        <f t="shared" si="13"/>
        <v/>
      </c>
      <c r="M280" s="30" t="str">
        <f t="shared" si="14"/>
        <v/>
      </c>
      <c r="N280" s="33" t="str">
        <f>IF(COUNTIF(A280:$A$315, A280)&gt;1, "X", "")</f>
        <v/>
      </c>
    </row>
    <row r="281" spans="1:14" x14ac:dyDescent="0.2">
      <c r="A281" s="22"/>
      <c r="B281" s="24"/>
      <c r="C281" s="21"/>
      <c r="D281" s="21"/>
      <c r="E281" s="14"/>
      <c r="F281" s="27"/>
      <c r="G281" s="18"/>
      <c r="H281" s="17"/>
      <c r="I281" s="20"/>
      <c r="J281" s="32"/>
      <c r="K281" s="30" t="str">
        <f t="shared" si="12"/>
        <v/>
      </c>
      <c r="L281" s="30" t="str">
        <f t="shared" si="13"/>
        <v/>
      </c>
      <c r="M281" s="30" t="str">
        <f t="shared" si="14"/>
        <v/>
      </c>
      <c r="N281" s="33" t="str">
        <f>IF(COUNTIF(A281:$A$315, A281)&gt;1, "X", "")</f>
        <v/>
      </c>
    </row>
    <row r="282" spans="1:14" x14ac:dyDescent="0.2">
      <c r="A282" s="22"/>
      <c r="B282" s="24"/>
      <c r="C282" s="21"/>
      <c r="D282" s="21"/>
      <c r="E282" s="14"/>
      <c r="F282" s="27"/>
      <c r="G282" s="18"/>
      <c r="H282" s="17"/>
      <c r="I282" s="20"/>
      <c r="J282" s="32"/>
      <c r="K282" s="30" t="str">
        <f t="shared" si="12"/>
        <v/>
      </c>
      <c r="L282" s="30" t="str">
        <f t="shared" si="13"/>
        <v/>
      </c>
      <c r="M282" s="30" t="str">
        <f t="shared" si="14"/>
        <v/>
      </c>
      <c r="N282" s="33" t="str">
        <f>IF(COUNTIF(A282:$A$315, A282)&gt;1, "X", "")</f>
        <v/>
      </c>
    </row>
    <row r="283" spans="1:14" x14ac:dyDescent="0.2">
      <c r="A283" s="22"/>
      <c r="B283" s="24"/>
      <c r="C283" s="21"/>
      <c r="D283" s="21"/>
      <c r="E283" s="14"/>
      <c r="F283" s="27"/>
      <c r="G283" s="18"/>
      <c r="H283" s="17"/>
      <c r="I283" s="20"/>
      <c r="J283" s="32"/>
      <c r="K283" s="30" t="str">
        <f t="shared" si="12"/>
        <v/>
      </c>
      <c r="L283" s="30" t="str">
        <f t="shared" si="13"/>
        <v/>
      </c>
      <c r="M283" s="30" t="str">
        <f t="shared" si="14"/>
        <v/>
      </c>
      <c r="N283" s="33" t="str">
        <f>IF(COUNTIF(A283:$A$315, A283)&gt;1, "X", "")</f>
        <v/>
      </c>
    </row>
    <row r="284" spans="1:14" x14ac:dyDescent="0.2">
      <c r="A284" s="22"/>
      <c r="B284" s="24"/>
      <c r="C284" s="21"/>
      <c r="D284" s="21"/>
      <c r="E284" s="14"/>
      <c r="F284" s="27"/>
      <c r="G284" s="18"/>
      <c r="H284" s="17"/>
      <c r="I284" s="20"/>
      <c r="J284" s="32"/>
      <c r="K284" s="30" t="str">
        <f t="shared" si="12"/>
        <v/>
      </c>
      <c r="L284" s="30" t="str">
        <f t="shared" si="13"/>
        <v/>
      </c>
      <c r="M284" s="30" t="str">
        <f t="shared" si="14"/>
        <v/>
      </c>
      <c r="N284" s="33" t="str">
        <f>IF(COUNTIF(A284:$A$315, A284)&gt;1, "X", "")</f>
        <v/>
      </c>
    </row>
    <row r="285" spans="1:14" x14ac:dyDescent="0.2">
      <c r="A285" s="22"/>
      <c r="B285" s="24"/>
      <c r="C285" s="21"/>
      <c r="D285" s="21"/>
      <c r="E285" s="14"/>
      <c r="F285" s="27"/>
      <c r="G285" s="18"/>
      <c r="H285" s="17"/>
      <c r="I285" s="20"/>
      <c r="J285" s="32"/>
      <c r="K285" s="30" t="str">
        <f t="shared" si="12"/>
        <v/>
      </c>
      <c r="L285" s="30" t="str">
        <f t="shared" si="13"/>
        <v/>
      </c>
      <c r="M285" s="30" t="str">
        <f t="shared" si="14"/>
        <v/>
      </c>
      <c r="N285" s="33" t="str">
        <f>IF(COUNTIF(A285:$A$315, A285)&gt;1, "X", "")</f>
        <v/>
      </c>
    </row>
    <row r="286" spans="1:14" x14ac:dyDescent="0.2">
      <c r="A286" s="22"/>
      <c r="B286" s="24"/>
      <c r="C286" s="21"/>
      <c r="D286" s="21"/>
      <c r="E286" s="14"/>
      <c r="F286" s="27"/>
      <c r="G286" s="18"/>
      <c r="H286" s="17"/>
      <c r="I286" s="20"/>
      <c r="J286" s="32"/>
      <c r="K286" s="30" t="str">
        <f t="shared" si="12"/>
        <v/>
      </c>
      <c r="L286" s="30" t="str">
        <f t="shared" si="13"/>
        <v/>
      </c>
      <c r="M286" s="30" t="str">
        <f t="shared" si="14"/>
        <v/>
      </c>
      <c r="N286" s="33" t="str">
        <f>IF(COUNTIF(A286:$A$315, A286)&gt;1, "X", "")</f>
        <v/>
      </c>
    </row>
    <row r="287" spans="1:14" x14ac:dyDescent="0.2">
      <c r="A287" s="22"/>
      <c r="B287" s="24"/>
      <c r="C287" s="21"/>
      <c r="D287" s="21"/>
      <c r="E287" s="14"/>
      <c r="F287" s="27"/>
      <c r="G287" s="18"/>
      <c r="H287" s="17"/>
      <c r="I287" s="20"/>
      <c r="J287" s="32"/>
      <c r="K287" s="30" t="str">
        <f t="shared" si="12"/>
        <v/>
      </c>
      <c r="L287" s="30" t="str">
        <f t="shared" si="13"/>
        <v/>
      </c>
      <c r="M287" s="30" t="str">
        <f t="shared" si="14"/>
        <v/>
      </c>
      <c r="N287" s="33" t="str">
        <f>IF(COUNTIF(A287:$A$315, A287)&gt;1, "X", "")</f>
        <v/>
      </c>
    </row>
    <row r="288" spans="1:14" x14ac:dyDescent="0.2">
      <c r="A288" s="22"/>
      <c r="B288" s="24"/>
      <c r="C288" s="21"/>
      <c r="D288" s="21"/>
      <c r="E288" s="14"/>
      <c r="F288" s="27"/>
      <c r="G288" s="18"/>
      <c r="H288" s="17"/>
      <c r="I288" s="20"/>
      <c r="J288" s="32"/>
      <c r="K288" s="30" t="str">
        <f t="shared" si="12"/>
        <v/>
      </c>
      <c r="L288" s="30" t="str">
        <f t="shared" si="13"/>
        <v/>
      </c>
      <c r="M288" s="30" t="str">
        <f t="shared" si="14"/>
        <v/>
      </c>
      <c r="N288" s="33" t="str">
        <f>IF(COUNTIF(A288:$A$315, A288)&gt;1, "X", "")</f>
        <v/>
      </c>
    </row>
    <row r="289" spans="1:14" x14ac:dyDescent="0.2">
      <c r="A289" s="22"/>
      <c r="B289" s="24"/>
      <c r="C289" s="21"/>
      <c r="D289" s="21"/>
      <c r="E289" s="14"/>
      <c r="F289" s="27"/>
      <c r="G289" s="18"/>
      <c r="H289" s="17"/>
      <c r="I289" s="20"/>
      <c r="J289" s="32"/>
      <c r="K289" s="30" t="str">
        <f t="shared" si="12"/>
        <v/>
      </c>
      <c r="L289" s="30" t="str">
        <f t="shared" si="13"/>
        <v/>
      </c>
      <c r="M289" s="30" t="str">
        <f t="shared" si="14"/>
        <v/>
      </c>
      <c r="N289" s="33" t="str">
        <f>IF(COUNTIF(A289:$A$315, A289)&gt;1, "X", "")</f>
        <v/>
      </c>
    </row>
    <row r="290" spans="1:14" x14ac:dyDescent="0.2">
      <c r="A290" s="22"/>
      <c r="B290" s="24"/>
      <c r="C290" s="21"/>
      <c r="D290" s="21"/>
      <c r="E290" s="14"/>
      <c r="F290" s="27"/>
      <c r="G290" s="18"/>
      <c r="H290" s="17"/>
      <c r="I290" s="20"/>
      <c r="J290" s="32"/>
      <c r="K290" s="30" t="str">
        <f t="shared" si="12"/>
        <v/>
      </c>
      <c r="L290" s="30" t="str">
        <f t="shared" si="13"/>
        <v/>
      </c>
      <c r="M290" s="30" t="str">
        <f t="shared" si="14"/>
        <v/>
      </c>
      <c r="N290" s="33" t="str">
        <f>IF(COUNTIF(A290:$A$315, A290)&gt;1, "X", "")</f>
        <v/>
      </c>
    </row>
    <row r="291" spans="1:14" x14ac:dyDescent="0.2">
      <c r="A291" s="22"/>
      <c r="B291" s="24"/>
      <c r="C291" s="21"/>
      <c r="D291" s="21"/>
      <c r="E291" s="14"/>
      <c r="F291" s="27"/>
      <c r="G291" s="18"/>
      <c r="H291" s="17"/>
      <c r="I291" s="20"/>
      <c r="J291" s="32"/>
      <c r="K291" s="30" t="str">
        <f t="shared" si="12"/>
        <v/>
      </c>
      <c r="L291" s="30" t="str">
        <f t="shared" si="13"/>
        <v/>
      </c>
      <c r="M291" s="30" t="str">
        <f t="shared" si="14"/>
        <v/>
      </c>
      <c r="N291" s="33" t="str">
        <f>IF(COUNTIF(A291:$A$315, A291)&gt;1, "X", "")</f>
        <v/>
      </c>
    </row>
    <row r="292" spans="1:14" x14ac:dyDescent="0.2">
      <c r="A292" s="22"/>
      <c r="B292" s="24"/>
      <c r="C292" s="21"/>
      <c r="D292" s="21"/>
      <c r="E292" s="14"/>
      <c r="F292" s="27"/>
      <c r="G292" s="18"/>
      <c r="H292" s="17"/>
      <c r="I292" s="20"/>
      <c r="J292" s="32"/>
      <c r="K292" s="30" t="str">
        <f t="shared" si="12"/>
        <v/>
      </c>
      <c r="L292" s="30" t="str">
        <f t="shared" si="13"/>
        <v/>
      </c>
      <c r="M292" s="30" t="str">
        <f t="shared" si="14"/>
        <v/>
      </c>
      <c r="N292" s="33" t="str">
        <f>IF(COUNTIF(A292:$A$315, A292)&gt;1, "X", "")</f>
        <v/>
      </c>
    </row>
    <row r="293" spans="1:14" x14ac:dyDescent="0.2">
      <c r="A293" s="22"/>
      <c r="B293" s="24"/>
      <c r="C293" s="21"/>
      <c r="D293" s="21"/>
      <c r="E293" s="14"/>
      <c r="F293" s="27"/>
      <c r="G293" s="18"/>
      <c r="H293" s="17"/>
      <c r="I293" s="20"/>
      <c r="J293" s="32"/>
      <c r="K293" s="30" t="str">
        <f t="shared" si="12"/>
        <v/>
      </c>
      <c r="L293" s="30" t="str">
        <f t="shared" si="13"/>
        <v/>
      </c>
      <c r="M293" s="30" t="str">
        <f t="shared" si="14"/>
        <v/>
      </c>
      <c r="N293" s="33" t="str">
        <f>IF(COUNTIF(A293:$A$315, A293)&gt;1, "X", "")</f>
        <v/>
      </c>
    </row>
    <row r="294" spans="1:14" x14ac:dyDescent="0.2">
      <c r="A294" s="22"/>
      <c r="B294" s="24"/>
      <c r="C294" s="21"/>
      <c r="D294" s="21"/>
      <c r="E294" s="14"/>
      <c r="F294" s="27"/>
      <c r="G294" s="18"/>
      <c r="H294" s="17"/>
      <c r="I294" s="20"/>
      <c r="J294" s="32"/>
      <c r="K294" s="30" t="str">
        <f t="shared" si="12"/>
        <v/>
      </c>
      <c r="L294" s="30" t="str">
        <f t="shared" si="13"/>
        <v/>
      </c>
      <c r="M294" s="30" t="str">
        <f t="shared" si="14"/>
        <v/>
      </c>
      <c r="N294" s="33" t="str">
        <f>IF(COUNTIF(A294:$A$315, A294)&gt;1, "X", "")</f>
        <v/>
      </c>
    </row>
    <row r="295" spans="1:14" x14ac:dyDescent="0.2">
      <c r="A295" s="22"/>
      <c r="B295" s="24"/>
      <c r="C295" s="21"/>
      <c r="D295" s="21"/>
      <c r="E295" s="14"/>
      <c r="F295" s="27"/>
      <c r="G295" s="18"/>
      <c r="H295" s="17"/>
      <c r="I295" s="20"/>
      <c r="J295" s="32"/>
      <c r="K295" s="30" t="str">
        <f t="shared" si="12"/>
        <v/>
      </c>
      <c r="L295" s="30" t="str">
        <f t="shared" si="13"/>
        <v/>
      </c>
      <c r="M295" s="30" t="str">
        <f t="shared" si="14"/>
        <v/>
      </c>
      <c r="N295" s="33" t="str">
        <f>IF(COUNTIF(A295:$A$315, A295)&gt;1, "X", "")</f>
        <v/>
      </c>
    </row>
    <row r="296" spans="1:14" x14ac:dyDescent="0.2">
      <c r="A296" s="22"/>
      <c r="B296" s="24"/>
      <c r="C296" s="21"/>
      <c r="D296" s="21"/>
      <c r="E296" s="14"/>
      <c r="F296" s="27"/>
      <c r="G296" s="18"/>
      <c r="H296" s="17"/>
      <c r="I296" s="20"/>
      <c r="J296" s="32"/>
      <c r="K296" s="30" t="str">
        <f t="shared" si="12"/>
        <v/>
      </c>
      <c r="L296" s="30" t="str">
        <f t="shared" si="13"/>
        <v/>
      </c>
      <c r="M296" s="30" t="str">
        <f t="shared" si="14"/>
        <v/>
      </c>
      <c r="N296" s="33" t="str">
        <f>IF(COUNTIF(A296:$A$315, A296)&gt;1, "X", "")</f>
        <v/>
      </c>
    </row>
    <row r="297" spans="1:14" x14ac:dyDescent="0.2">
      <c r="A297" s="22"/>
      <c r="B297" s="24"/>
      <c r="C297" s="21"/>
      <c r="D297" s="21"/>
      <c r="E297" s="14"/>
      <c r="F297" s="27"/>
      <c r="G297" s="18"/>
      <c r="H297" s="17"/>
      <c r="I297" s="20"/>
      <c r="J297" s="32"/>
      <c r="K297" s="30" t="str">
        <f t="shared" si="12"/>
        <v/>
      </c>
      <c r="L297" s="30" t="str">
        <f t="shared" si="13"/>
        <v/>
      </c>
      <c r="M297" s="30" t="str">
        <f t="shared" si="14"/>
        <v/>
      </c>
      <c r="N297" s="33" t="str">
        <f>IF(COUNTIF(A297:$A$315, A297)&gt;1, "X", "")</f>
        <v/>
      </c>
    </row>
    <row r="298" spans="1:14" x14ac:dyDescent="0.2">
      <c r="A298" s="22"/>
      <c r="B298" s="24"/>
      <c r="C298" s="21"/>
      <c r="D298" s="21"/>
      <c r="E298" s="14"/>
      <c r="F298" s="27"/>
      <c r="G298" s="18"/>
      <c r="H298" s="17"/>
      <c r="I298" s="20"/>
      <c r="J298" s="32"/>
      <c r="K298" s="30" t="str">
        <f t="shared" si="12"/>
        <v/>
      </c>
      <c r="L298" s="30" t="str">
        <f t="shared" si="13"/>
        <v/>
      </c>
      <c r="M298" s="30" t="str">
        <f t="shared" si="14"/>
        <v/>
      </c>
      <c r="N298" s="33" t="str">
        <f>IF(COUNTIF(A298:$A$315, A298)&gt;1, "X", "")</f>
        <v/>
      </c>
    </row>
    <row r="299" spans="1:14" x14ac:dyDescent="0.2">
      <c r="A299" s="22"/>
      <c r="B299" s="24"/>
      <c r="C299" s="21"/>
      <c r="D299" s="21"/>
      <c r="E299" s="14"/>
      <c r="F299" s="27"/>
      <c r="G299" s="18"/>
      <c r="H299" s="17"/>
      <c r="I299" s="20"/>
      <c r="J299" s="32"/>
      <c r="K299" s="30" t="str">
        <f t="shared" si="12"/>
        <v/>
      </c>
      <c r="L299" s="30" t="str">
        <f t="shared" si="13"/>
        <v/>
      </c>
      <c r="M299" s="30" t="str">
        <f t="shared" si="14"/>
        <v/>
      </c>
      <c r="N299" s="33" t="str">
        <f>IF(COUNTIF(A299:$A$315, A299)&gt;1, "X", "")</f>
        <v/>
      </c>
    </row>
    <row r="300" spans="1:14" x14ac:dyDescent="0.2">
      <c r="A300" s="22"/>
      <c r="B300" s="24"/>
      <c r="C300" s="21"/>
      <c r="D300" s="21"/>
      <c r="E300" s="14"/>
      <c r="F300" s="27"/>
      <c r="G300" s="18"/>
      <c r="H300" s="17"/>
      <c r="I300" s="20"/>
      <c r="J300" s="32"/>
      <c r="K300" s="30" t="str">
        <f t="shared" si="12"/>
        <v/>
      </c>
      <c r="L300" s="30" t="str">
        <f t="shared" si="13"/>
        <v/>
      </c>
      <c r="M300" s="30" t="str">
        <f t="shared" si="14"/>
        <v/>
      </c>
      <c r="N300" s="33" t="str">
        <f>IF(COUNTIF(A300:$A$315, A300)&gt;1, "X", "")</f>
        <v/>
      </c>
    </row>
    <row r="301" spans="1:14" x14ac:dyDescent="0.2">
      <c r="A301" s="22"/>
      <c r="B301" s="24"/>
      <c r="C301" s="21"/>
      <c r="D301" s="21"/>
      <c r="E301" s="14"/>
      <c r="F301" s="27"/>
      <c r="G301" s="18"/>
      <c r="H301" s="17"/>
      <c r="I301" s="20"/>
      <c r="J301" s="32"/>
      <c r="K301" s="30" t="str">
        <f t="shared" si="12"/>
        <v/>
      </c>
      <c r="L301" s="30" t="str">
        <f t="shared" si="13"/>
        <v/>
      </c>
      <c r="M301" s="30" t="str">
        <f t="shared" si="14"/>
        <v/>
      </c>
      <c r="N301" s="33" t="str">
        <f>IF(COUNTIF(A301:$A$315, A301)&gt;1, "X", "")</f>
        <v/>
      </c>
    </row>
    <row r="302" spans="1:14" x14ac:dyDescent="0.2">
      <c r="A302" s="22"/>
      <c r="B302" s="24"/>
      <c r="C302" s="21"/>
      <c r="D302" s="21"/>
      <c r="E302" s="14"/>
      <c r="F302" s="27"/>
      <c r="G302" s="18"/>
      <c r="H302" s="17"/>
      <c r="I302" s="20"/>
      <c r="J302" s="32"/>
      <c r="K302" s="30" t="str">
        <f t="shared" si="12"/>
        <v/>
      </c>
      <c r="L302" s="30" t="str">
        <f t="shared" si="13"/>
        <v/>
      </c>
      <c r="M302" s="30" t="str">
        <f t="shared" si="14"/>
        <v/>
      </c>
      <c r="N302" s="33" t="str">
        <f>IF(COUNTIF(A302:$A$315, A302)&gt;1, "X", "")</f>
        <v/>
      </c>
    </row>
    <row r="303" spans="1:14" x14ac:dyDescent="0.2">
      <c r="A303" s="22"/>
      <c r="B303" s="24"/>
      <c r="C303" s="21"/>
      <c r="D303" s="21"/>
      <c r="E303" s="14"/>
      <c r="F303" s="27"/>
      <c r="G303" s="18"/>
      <c r="H303" s="17"/>
      <c r="I303" s="20"/>
      <c r="J303" s="32"/>
      <c r="K303" s="30" t="str">
        <f t="shared" si="12"/>
        <v/>
      </c>
      <c r="L303" s="30" t="str">
        <f t="shared" si="13"/>
        <v/>
      </c>
      <c r="M303" s="30" t="str">
        <f t="shared" si="14"/>
        <v/>
      </c>
      <c r="N303" s="33" t="str">
        <f>IF(COUNTIF(A303:$A$315, A303)&gt;1, "X", "")</f>
        <v/>
      </c>
    </row>
    <row r="304" spans="1:14" x14ac:dyDescent="0.2">
      <c r="A304" s="22"/>
      <c r="B304" s="24"/>
      <c r="C304" s="21"/>
      <c r="D304" s="21"/>
      <c r="E304" s="14"/>
      <c r="F304" s="27"/>
      <c r="G304" s="18"/>
      <c r="H304" s="17"/>
      <c r="I304" s="20"/>
      <c r="J304" s="32"/>
      <c r="K304" s="30" t="str">
        <f t="shared" si="12"/>
        <v/>
      </c>
      <c r="L304" s="30" t="str">
        <f t="shared" si="13"/>
        <v/>
      </c>
      <c r="M304" s="30" t="str">
        <f t="shared" si="14"/>
        <v/>
      </c>
      <c r="N304" s="33" t="str">
        <f>IF(COUNTIF(A304:$A$315, A304)&gt;1, "X", "")</f>
        <v/>
      </c>
    </row>
    <row r="305" spans="1:14" x14ac:dyDescent="0.2">
      <c r="A305" s="22"/>
      <c r="B305" s="24"/>
      <c r="C305" s="21"/>
      <c r="D305" s="21"/>
      <c r="E305" s="14"/>
      <c r="F305" s="27"/>
      <c r="G305" s="18"/>
      <c r="H305" s="17"/>
      <c r="I305" s="20"/>
      <c r="J305" s="32"/>
      <c r="K305" s="30" t="str">
        <f t="shared" si="12"/>
        <v/>
      </c>
      <c r="L305" s="30" t="str">
        <f t="shared" si="13"/>
        <v/>
      </c>
      <c r="M305" s="30" t="str">
        <f t="shared" si="14"/>
        <v/>
      </c>
      <c r="N305" s="33" t="str">
        <f>IF(COUNTIF(A305:$A$315, A305)&gt;1, "X", "")</f>
        <v/>
      </c>
    </row>
    <row r="306" spans="1:14" x14ac:dyDescent="0.2">
      <c r="A306" s="22"/>
      <c r="B306" s="24"/>
      <c r="C306" s="21"/>
      <c r="D306" s="21"/>
      <c r="E306" s="14"/>
      <c r="F306" s="27"/>
      <c r="G306" s="18"/>
      <c r="H306" s="17"/>
      <c r="I306" s="20"/>
      <c r="J306" s="32"/>
      <c r="K306" s="30" t="str">
        <f t="shared" si="12"/>
        <v/>
      </c>
      <c r="L306" s="30" t="str">
        <f t="shared" si="13"/>
        <v/>
      </c>
      <c r="M306" s="30" t="str">
        <f t="shared" si="14"/>
        <v/>
      </c>
      <c r="N306" s="33" t="str">
        <f>IF(COUNTIF(A306:$A$315, A306)&gt;1, "X", "")</f>
        <v/>
      </c>
    </row>
    <row r="307" spans="1:14" x14ac:dyDescent="0.2">
      <c r="A307" s="22"/>
      <c r="B307" s="24"/>
      <c r="C307" s="21"/>
      <c r="D307" s="21"/>
      <c r="E307" s="14"/>
      <c r="F307" s="27"/>
      <c r="G307" s="18"/>
      <c r="H307" s="17"/>
      <c r="I307" s="20"/>
      <c r="J307" s="32"/>
      <c r="K307" s="30" t="str">
        <f t="shared" si="12"/>
        <v/>
      </c>
      <c r="L307" s="30" t="str">
        <f t="shared" si="13"/>
        <v/>
      </c>
      <c r="M307" s="30" t="str">
        <f t="shared" si="14"/>
        <v/>
      </c>
      <c r="N307" s="33" t="str">
        <f>IF(COUNTIF(A307:$A$315, A307)&gt;1, "X", "")</f>
        <v/>
      </c>
    </row>
    <row r="308" spans="1:14" x14ac:dyDescent="0.2">
      <c r="A308" s="22"/>
      <c r="B308" s="24"/>
      <c r="C308" s="21"/>
      <c r="D308" s="21"/>
      <c r="E308" s="14"/>
      <c r="F308" s="27"/>
      <c r="G308" s="18"/>
      <c r="H308" s="17"/>
      <c r="I308" s="20"/>
      <c r="J308" s="32"/>
      <c r="K308" s="30" t="str">
        <f t="shared" si="12"/>
        <v/>
      </c>
      <c r="L308" s="30" t="str">
        <f t="shared" si="13"/>
        <v/>
      </c>
      <c r="M308" s="30" t="str">
        <f t="shared" si="14"/>
        <v/>
      </c>
      <c r="N308" s="33" t="str">
        <f>IF(COUNTIF(A308:$A$315, A308)&gt;1, "X", "")</f>
        <v/>
      </c>
    </row>
    <row r="309" spans="1:14" x14ac:dyDescent="0.2">
      <c r="A309" s="22"/>
      <c r="B309" s="24"/>
      <c r="C309" s="21"/>
      <c r="D309" s="21"/>
      <c r="E309" s="14"/>
      <c r="F309" s="27"/>
      <c r="G309" s="18"/>
      <c r="H309" s="17"/>
      <c r="I309" s="20"/>
      <c r="J309" s="32"/>
      <c r="K309" s="30" t="str">
        <f t="shared" si="12"/>
        <v/>
      </c>
      <c r="L309" s="30" t="str">
        <f t="shared" si="13"/>
        <v/>
      </c>
      <c r="M309" s="30" t="str">
        <f t="shared" si="14"/>
        <v/>
      </c>
      <c r="N309" s="33" t="str">
        <f>IF(COUNTIF(A309:$A$315, A309)&gt;1, "X", "")</f>
        <v/>
      </c>
    </row>
    <row r="310" spans="1:14" x14ac:dyDescent="0.2">
      <c r="A310" s="22"/>
      <c r="B310" s="24"/>
      <c r="C310" s="21"/>
      <c r="D310" s="21"/>
      <c r="E310" s="14"/>
      <c r="F310" s="27"/>
      <c r="G310" s="18"/>
      <c r="H310" s="17"/>
      <c r="I310" s="20"/>
      <c r="J310" s="32"/>
      <c r="K310" s="30" t="str">
        <f t="shared" si="12"/>
        <v/>
      </c>
      <c r="L310" s="30" t="str">
        <f t="shared" si="13"/>
        <v/>
      </c>
      <c r="M310" s="30" t="str">
        <f t="shared" si="14"/>
        <v/>
      </c>
      <c r="N310" s="33" t="str">
        <f>IF(COUNTIF(A310:$A$315, A310)&gt;1, "X", "")</f>
        <v/>
      </c>
    </row>
    <row r="311" spans="1:14" x14ac:dyDescent="0.2">
      <c r="A311" s="22"/>
      <c r="B311" s="24"/>
      <c r="C311" s="21"/>
      <c r="D311" s="21"/>
      <c r="E311" s="14"/>
      <c r="F311" s="27"/>
      <c r="G311" s="18"/>
      <c r="H311" s="17"/>
      <c r="I311" s="20"/>
      <c r="J311" s="32"/>
      <c r="K311" s="30" t="str">
        <f t="shared" si="12"/>
        <v/>
      </c>
      <c r="L311" s="30" t="str">
        <f t="shared" si="13"/>
        <v/>
      </c>
      <c r="M311" s="30" t="str">
        <f t="shared" si="14"/>
        <v/>
      </c>
      <c r="N311" s="33" t="str">
        <f>IF(COUNTIF(A311:$A$315, A311)&gt;1, "X", "")</f>
        <v/>
      </c>
    </row>
    <row r="312" spans="1:14" x14ac:dyDescent="0.2">
      <c r="A312" s="22"/>
      <c r="B312" s="24"/>
      <c r="C312" s="21"/>
      <c r="D312" s="21"/>
      <c r="E312" s="14"/>
      <c r="F312" s="27"/>
      <c r="G312" s="18"/>
      <c r="H312" s="17"/>
      <c r="I312" s="20"/>
      <c r="J312" s="32"/>
      <c r="K312" s="30" t="str">
        <f t="shared" si="12"/>
        <v/>
      </c>
      <c r="L312" s="30" t="str">
        <f t="shared" si="13"/>
        <v/>
      </c>
      <c r="M312" s="30" t="str">
        <f t="shared" si="14"/>
        <v/>
      </c>
      <c r="N312" s="33" t="str">
        <f>IF(COUNTIF(A312:$A$315, A312)&gt;1, "X", "")</f>
        <v/>
      </c>
    </row>
    <row r="313" spans="1:14" x14ac:dyDescent="0.2">
      <c r="A313" s="22"/>
      <c r="B313" s="24"/>
      <c r="C313" s="21"/>
      <c r="D313" s="21"/>
      <c r="E313" s="14"/>
      <c r="F313" s="27"/>
      <c r="G313" s="18"/>
      <c r="H313" s="17"/>
      <c r="I313" s="20"/>
      <c r="J313" s="32"/>
      <c r="K313" s="30" t="str">
        <f t="shared" si="12"/>
        <v/>
      </c>
      <c r="L313" s="30" t="str">
        <f t="shared" si="13"/>
        <v/>
      </c>
      <c r="M313" s="30" t="str">
        <f t="shared" si="14"/>
        <v/>
      </c>
      <c r="N313" s="33" t="str">
        <f>IF(COUNTIF(A313:$A$315, A313)&gt;1, "X", "")</f>
        <v/>
      </c>
    </row>
    <row r="314" spans="1:14" x14ac:dyDescent="0.2">
      <c r="A314" s="22"/>
      <c r="B314" s="24"/>
      <c r="C314" s="21"/>
      <c r="D314" s="21"/>
      <c r="E314" s="14"/>
      <c r="F314" s="27"/>
      <c r="G314" s="18"/>
      <c r="H314" s="17"/>
      <c r="I314" s="20"/>
      <c r="J314" s="32"/>
      <c r="K314" s="30" t="str">
        <f t="shared" si="12"/>
        <v/>
      </c>
      <c r="L314" s="30" t="str">
        <f t="shared" si="13"/>
        <v/>
      </c>
      <c r="M314" s="30" t="str">
        <f t="shared" si="14"/>
        <v/>
      </c>
      <c r="N314" s="33" t="str">
        <f>IF(COUNTIF(A314:$A$315, A314)&gt;1, "X", "")</f>
        <v/>
      </c>
    </row>
    <row r="315" spans="1:14" x14ac:dyDescent="0.2">
      <c r="A315" s="22"/>
      <c r="B315" s="24"/>
      <c r="C315" s="21"/>
      <c r="D315" s="21"/>
      <c r="E315" s="14"/>
      <c r="F315" s="27"/>
      <c r="G315" s="18"/>
      <c r="H315" s="17"/>
      <c r="I315" s="20"/>
      <c r="J315" s="32"/>
      <c r="K315" s="30" t="str">
        <f t="shared" si="12"/>
        <v/>
      </c>
      <c r="L315" s="30" t="str">
        <f t="shared" si="13"/>
        <v/>
      </c>
      <c r="M315" s="30" t="str">
        <f t="shared" si="14"/>
        <v/>
      </c>
      <c r="N315" s="33"/>
    </row>
  </sheetData>
  <sheetProtection formatColumns="0"/>
  <mergeCells count="2">
    <mergeCell ref="I3:J3"/>
    <mergeCell ref="E3:G3"/>
  </mergeCells>
  <conditionalFormatting sqref="J16:J315">
    <cfRule type="expression" dxfId="4" priority="8">
      <formula>I16&lt;&gt;""</formula>
    </cfRule>
  </conditionalFormatting>
  <conditionalFormatting sqref="B16:G315">
    <cfRule type="expression" dxfId="3" priority="7">
      <formula>$A16&lt;&gt;""</formula>
    </cfRule>
  </conditionalFormatting>
  <conditionalFormatting sqref="A16">
    <cfRule type="expression" dxfId="2" priority="4">
      <formula>$A$12&lt;&gt;""</formula>
    </cfRule>
  </conditionalFormatting>
  <conditionalFormatting sqref="A12 C12 A16:A315 C16:C315">
    <cfRule type="expression" dxfId="1" priority="14">
      <formula>LEN(A12)&gt;40</formula>
    </cfRule>
  </conditionalFormatting>
  <conditionalFormatting sqref="A17:A315">
    <cfRule type="expression" dxfId="0" priority="6">
      <formula>A16&lt;&gt;""</formula>
    </cfRule>
  </conditionalFormatting>
  <dataValidations count="5">
    <dataValidation type="list" showInputMessage="1" showErrorMessage="1" sqref="H12">
      <formula1>"Yes"</formula1>
    </dataValidation>
    <dataValidation allowBlank="1" showInputMessage="1" showErrorMessage="1" promptTitle="PERJURY STATEMENT:" prompt="Under penalties of perjury, I declare that I have examined this information and the instructions provided and, to the best of my knowledge and belief, they are true, correct, and complete." sqref="I12"/>
    <dataValidation type="list" allowBlank="1" showInputMessage="1" showErrorMessage="1" sqref="H16:H315">
      <formula1>"X"</formula1>
    </dataValidation>
    <dataValidation allowBlank="1" showInputMessage="1" showErrorMessage="1" promptTitle="Required format" prompt="##-#######_x000a_###-##-####" sqref="B12"/>
    <dataValidation allowBlank="1" showInputMessage="1" showErrorMessage="1" promptTitle="Required Format" prompt="##-#######_x000a_###-##-####" sqref="B16:B315"/>
  </dataValidations>
  <hyperlinks>
    <hyperlink ref="A11" r:id="rId1" location="1"/>
    <hyperlink ref="B11" r:id="rId2" location="2"/>
    <hyperlink ref="C11" r:id="rId3" location="3"/>
    <hyperlink ref="D11" r:id="rId4" location="3"/>
    <hyperlink ref="E11" r:id="rId5" location="3"/>
    <hyperlink ref="F11" r:id="rId6" location="3"/>
    <hyperlink ref="H11" r:id="rId7" location="4"/>
    <hyperlink ref="I11" r:id="rId8" location="5"/>
    <hyperlink ref="J11" r:id="rId9" location="6"/>
    <hyperlink ref="G15" r:id="rId10" location="7"/>
    <hyperlink ref="H15" r:id="rId11" location="8"/>
    <hyperlink ref="I15" r:id="rId12" location="9"/>
    <hyperlink ref="G11" r:id="rId13" location="10"/>
    <hyperlink ref="J15" r:id="rId14" location="10"/>
    <hyperlink ref="E3:G3" r:id="rId15" location="0" display="CLICK HERE FOR INSTRUCTIONS"/>
    <hyperlink ref="A15" r:id="rId16" location="1"/>
    <hyperlink ref="B15" r:id="rId17" location="2"/>
    <hyperlink ref="C15" r:id="rId18" location="3"/>
    <hyperlink ref="D15" r:id="rId19" location="3"/>
    <hyperlink ref="E15" r:id="rId20" location="3"/>
    <hyperlink ref="F15" r:id="rId21" location="3"/>
  </hyperlinks>
  <pageMargins left="0.5" right="0.5" top="0.5" bottom="0.5" header="0.5" footer="0.5"/>
  <pageSetup scale="66" fitToHeight="0" orientation="landscape" horizontalDpi="1200" verticalDpi="120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1099NEC</vt:lpstr>
      <vt:lpstr>PAYEE</vt:lpstr>
      <vt:lpstr>PAYER</vt:lpstr>
      <vt:lpstr>'1099NEC'!Print_Titles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Silva</dc:creator>
  <cp:lastModifiedBy>Ivan Silva</cp:lastModifiedBy>
  <cp:lastPrinted>2020-09-14T15:40:24Z</cp:lastPrinted>
  <dcterms:created xsi:type="dcterms:W3CDTF">2018-11-26T00:00:55Z</dcterms:created>
  <dcterms:modified xsi:type="dcterms:W3CDTF">2024-06-18T22:48:43Z</dcterms:modified>
</cp:coreProperties>
</file>